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6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/>
  <c r="S53"/>
  <c r="S47"/>
  <c r="S43"/>
  <c r="S63" l="1"/>
</calcChain>
</file>

<file path=xl/sharedStrings.xml><?xml version="1.0" encoding="utf-8"?>
<sst xmlns="http://schemas.openxmlformats.org/spreadsheetml/2006/main" count="138" uniqueCount="98">
  <si>
    <t>Отчет  ООО "Жилсервис №1 за 2016 г.</t>
  </si>
  <si>
    <t>Утверждаю</t>
  </si>
  <si>
    <t>Генеральный директор _______________А.Н.Рябинин</t>
  </si>
  <si>
    <t>ул.Сапожникова д.5</t>
  </si>
  <si>
    <t>Площадь:</t>
  </si>
  <si>
    <t>кв.м.</t>
  </si>
  <si>
    <t>Действующий тариф:</t>
  </si>
  <si>
    <t>руб.</t>
  </si>
  <si>
    <t>Выполнено:</t>
  </si>
  <si>
    <t>Вид  работ</t>
  </si>
  <si>
    <t>Стоимость, руб.</t>
  </si>
  <si>
    <t>Месяц списания</t>
  </si>
  <si>
    <t>Ответственный</t>
  </si>
  <si>
    <t>замена электролампочек</t>
  </si>
  <si>
    <t>январь</t>
  </si>
  <si>
    <t>Епимахова К.В.</t>
  </si>
  <si>
    <t>замок на выход на кровлю</t>
  </si>
  <si>
    <t>замена электролампочки</t>
  </si>
  <si>
    <t>февраль</t>
  </si>
  <si>
    <t>ремонт дверей выходов на кровлю</t>
  </si>
  <si>
    <t>Косыгин В.Е.</t>
  </si>
  <si>
    <t>смена стояков водоснабжения в кв.75,78,81,84</t>
  </si>
  <si>
    <t>март</t>
  </si>
  <si>
    <t>Журин Д.В.</t>
  </si>
  <si>
    <t>смена канализации в подвале</t>
  </si>
  <si>
    <t>установка песочницы</t>
  </si>
  <si>
    <t>апрель</t>
  </si>
  <si>
    <t>ремонт межпанельных швов кв.10,24,34,44,64,67,70,72,80</t>
  </si>
  <si>
    <t>установка крана в подвале</t>
  </si>
  <si>
    <t>ремонт освещения в подъездах</t>
  </si>
  <si>
    <t>благоустройство придомовой территории</t>
  </si>
  <si>
    <t>май</t>
  </si>
  <si>
    <t>песок в детскую песочницу</t>
  </si>
  <si>
    <t>замена эл.патрона и автомата</t>
  </si>
  <si>
    <t>замена эл.лампочек</t>
  </si>
  <si>
    <t>запенивание швов</t>
  </si>
  <si>
    <t>июнь</t>
  </si>
  <si>
    <t>ремонт кровли</t>
  </si>
  <si>
    <t>июль</t>
  </si>
  <si>
    <t>ремонт кровли над кв.10,22,24</t>
  </si>
  <si>
    <t>август</t>
  </si>
  <si>
    <t>ремонт освещения у подъездов</t>
  </si>
  <si>
    <t>сентябрь</t>
  </si>
  <si>
    <t>ремонт отмостки у 5 подъезда</t>
  </si>
  <si>
    <t xml:space="preserve"> смена стояков в кв.8,6</t>
  </si>
  <si>
    <t>ремонт кровли плит лоджий, ремонт кровли над кв.24</t>
  </si>
  <si>
    <t>ПГС на подсыпку тротуаров</t>
  </si>
  <si>
    <t>октябрь</t>
  </si>
  <si>
    <t>установка прожектора во 2 подъезде</t>
  </si>
  <si>
    <t>замена эл.лампочек и розетки</t>
  </si>
  <si>
    <t>ноябрь</t>
  </si>
  <si>
    <t>замена счетчиков на воду в кв.16</t>
  </si>
  <si>
    <t>декабрь</t>
  </si>
  <si>
    <t>Итого:</t>
  </si>
  <si>
    <t>Неиспользованнные денежные средства по содержанию жилья на 01.01.2016 г.</t>
  </si>
  <si>
    <t>Доходы (руб.)</t>
  </si>
  <si>
    <t>Начислено:</t>
  </si>
  <si>
    <t>Оплачено:</t>
  </si>
  <si>
    <t>Процент оплаты:</t>
  </si>
  <si>
    <t>Расходы (руб.)</t>
  </si>
  <si>
    <t>1. Благоустройство и санитарная очистка домовладений:</t>
  </si>
  <si>
    <t xml:space="preserve">           В том числе:</t>
  </si>
  <si>
    <t>1.1. Затраты на содержание дворника и уборщика (заработная плата, налоги и сборы)</t>
  </si>
  <si>
    <t>1.2. Инвентарь и моющие средства для уборки</t>
  </si>
  <si>
    <t>2. Содержание домохозяйства:</t>
  </si>
  <si>
    <t>2.1. Вывоз и захоронение ТБО</t>
  </si>
  <si>
    <t>2.2. Электроснабжение мест общего пользования</t>
  </si>
  <si>
    <t>2.3. Дератизация, дезинсекция</t>
  </si>
  <si>
    <t>2.4. ВДГО</t>
  </si>
  <si>
    <t>3. Текущее обслуживание и ремонт:</t>
  </si>
  <si>
    <t>3.1. Содержание и ремонт внутридомовых коммуникаций и технических устройств, тепловых сетей</t>
  </si>
  <si>
    <t>3.2. Содержание и ремонт внутридомового электрооборудования и электрических сетей</t>
  </si>
  <si>
    <t>3.3. Содержание и ремонт кровель, содержание и ремонт конструктивных элементов жилых зданий</t>
  </si>
  <si>
    <t>3.4. Специалисты по обслуживанию жилого фонда (мастер-теплотехник, мастер-водотехник, техник, кассир)</t>
  </si>
  <si>
    <t>3.5. Аварийно-диспетчерское обслуживание</t>
  </si>
  <si>
    <t>3.6. Ремонтные работы</t>
  </si>
  <si>
    <t>4. Управление многоквартирным домом</t>
  </si>
  <si>
    <t>ИТОГО:</t>
  </si>
  <si>
    <t>Фактический тариф по содержанию жилья за 2016 г.,руб.</t>
  </si>
  <si>
    <t>Неиспользованные денеж. средства по содержанию жилья  за 2016 г., руб.</t>
  </si>
  <si>
    <t>Неиспользованные денежные средства по содержанию жилья на 01.01.2017 г., руб.</t>
  </si>
  <si>
    <r>
      <t xml:space="preserve">     </t>
    </r>
    <r>
      <rPr>
        <u/>
        <sz val="10"/>
        <rFont val="Arial Cyr"/>
        <charset val="204"/>
      </rPr>
      <t>Задолженность по дому:</t>
    </r>
    <r>
      <rPr>
        <sz val="10"/>
        <rFont val="Arial Cyr"/>
        <charset val="204"/>
      </rPr>
      <t xml:space="preserve">  183847,46 руб. в т.ч. по основным услугам:</t>
    </r>
  </si>
  <si>
    <t>Должники (более 10 тыс. руб.):</t>
  </si>
  <si>
    <t>Содержание жилья, руб.:</t>
  </si>
  <si>
    <t>кв.4, кв.8, кв.9, кв.16, кв.18, кв.32, кв.35, кв.41, кв.44, кв.49, кв.65, кв.78, кв.83</t>
  </si>
  <si>
    <t>Отопление, руб.:</t>
  </si>
  <si>
    <t>Холодное водоснабжение, руб.:</t>
  </si>
  <si>
    <t>Горячее водоснабжение, руб.:</t>
  </si>
  <si>
    <t>Подогрев воды, руб.:</t>
  </si>
  <si>
    <t>Канализация, руб.:</t>
  </si>
  <si>
    <t>Справки:</t>
  </si>
  <si>
    <t>бухгалтер, юрист: 2-33-48</t>
  </si>
  <si>
    <t>касса, бухгалтер по начислению, экономист: 2-45-41</t>
  </si>
  <si>
    <t>директор, производственный отдел: 2-42-97</t>
  </si>
  <si>
    <t>техник, паспортист: 2-37-18</t>
  </si>
  <si>
    <t>Экономист:                                          Хренова В.В.</t>
  </si>
  <si>
    <t>техническая диагностика газового оборудования</t>
  </si>
  <si>
    <t>ремонт освещения в 5 подъезде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</si>
</sst>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.5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b/>
      <sz val="9.3000000000000007"/>
      <name val="Arial Cyr"/>
      <charset val="204"/>
    </font>
    <font>
      <sz val="9.5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/>
    <xf numFmtId="0" fontId="2" fillId="0" borderId="6" xfId="1" applyFont="1" applyBorder="1" applyAlignme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2" fontId="1" fillId="0" borderId="0" xfId="1" applyNumberFormat="1" applyFont="1" applyAlignment="1">
      <alignment horizontal="center"/>
    </xf>
    <xf numFmtId="2" fontId="1" fillId="0" borderId="0" xfId="1" applyNumberFormat="1" applyFont="1" applyAlignment="1"/>
    <xf numFmtId="2" fontId="1" fillId="0" borderId="0" xfId="1" applyNumberFormat="1" applyFont="1"/>
    <xf numFmtId="0" fontId="1" fillId="0" borderId="1" xfId="1" applyFont="1" applyBorder="1"/>
    <xf numFmtId="0" fontId="1" fillId="0" borderId="0" xfId="1" applyFont="1" applyBorder="1" applyAlignment="1">
      <alignment horizontal="left"/>
    </xf>
    <xf numFmtId="0" fontId="1" fillId="0" borderId="10" xfId="1" applyFont="1" applyBorder="1"/>
    <xf numFmtId="0" fontId="1" fillId="0" borderId="2" xfId="1" applyFont="1" applyBorder="1"/>
    <xf numFmtId="0" fontId="1" fillId="0" borderId="4" xfId="1" applyFont="1" applyBorder="1"/>
    <xf numFmtId="0" fontId="1" fillId="0" borderId="11" xfId="1" applyFont="1" applyBorder="1"/>
    <xf numFmtId="0" fontId="1" fillId="0" borderId="1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8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8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8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8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8" xfId="1" applyBorder="1" applyAlignment="1">
      <alignment horizontal="center" vertical="top" wrapText="1"/>
    </xf>
    <xf numFmtId="0" fontId="1" fillId="0" borderId="3" xfId="1" applyBorder="1" applyAlignment="1">
      <alignment horizontal="center" vertical="top" wrapText="1"/>
    </xf>
    <xf numFmtId="0" fontId="1" fillId="0" borderId="4" xfId="1" applyBorder="1" applyAlignment="1">
      <alignment horizontal="center" vertical="top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8" xfId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0" fontId="1" fillId="0" borderId="5" xfId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5" xfId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2" fontId="1" fillId="0" borderId="8" xfId="1" applyNumberFormat="1" applyFont="1" applyBorder="1" applyAlignment="1">
      <alignment horizontal="left"/>
    </xf>
    <xf numFmtId="2" fontId="1" fillId="0" borderId="3" xfId="1" applyNumberFormat="1" applyFont="1" applyBorder="1" applyAlignment="1">
      <alignment horizontal="left"/>
    </xf>
    <xf numFmtId="2" fontId="1" fillId="0" borderId="4" xfId="1" applyNumberFormat="1" applyFont="1" applyBorder="1" applyAlignment="1">
      <alignment horizontal="left"/>
    </xf>
    <xf numFmtId="2" fontId="7" fillId="0" borderId="8" xfId="1" applyNumberFormat="1" applyFont="1" applyBorder="1" applyAlignment="1">
      <alignment horizontal="left"/>
    </xf>
    <xf numFmtId="2" fontId="7" fillId="0" borderId="3" xfId="1" applyNumberFormat="1" applyFont="1" applyBorder="1" applyAlignment="1">
      <alignment horizontal="left"/>
    </xf>
    <xf numFmtId="2" fontId="7" fillId="0" borderId="4" xfId="1" applyNumberFormat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0" fontId="1" fillId="0" borderId="9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" fillId="0" borderId="9" xfId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10" xfId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2" fontId="2" fillId="0" borderId="8" xfId="1" applyNumberFormat="1" applyFont="1" applyBorder="1" applyAlignment="1">
      <alignment horizontal="left"/>
    </xf>
    <xf numFmtId="2" fontId="2" fillId="0" borderId="3" xfId="1" applyNumberFormat="1" applyFont="1" applyBorder="1" applyAlignment="1">
      <alignment horizontal="left"/>
    </xf>
    <xf numFmtId="2" fontId="2" fillId="0" borderId="4" xfId="1" applyNumberFormat="1" applyFont="1" applyBorder="1" applyAlignment="1">
      <alignment horizontal="left"/>
    </xf>
    <xf numFmtId="0" fontId="11" fillId="0" borderId="9" xfId="1" applyFont="1" applyBorder="1" applyAlignment="1"/>
    <xf numFmtId="0" fontId="1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6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2" fillId="0" borderId="6" xfId="1" applyFont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2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1" fillId="0" borderId="7" xfId="1" applyFont="1" applyBorder="1" applyAlignment="1"/>
    <xf numFmtId="0" fontId="11" fillId="0" borderId="1" xfId="1" applyFont="1" applyBorder="1" applyAlignment="1"/>
    <xf numFmtId="0" fontId="1" fillId="0" borderId="1" xfId="1" applyFont="1" applyBorder="1" applyAlignment="1">
      <alignment horizontal="center"/>
    </xf>
    <xf numFmtId="0" fontId="1" fillId="0" borderId="7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5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2" fontId="1" fillId="0" borderId="12" xfId="1" applyNumberFormat="1" applyFont="1" applyBorder="1" applyAlignment="1">
      <alignment horizontal="center"/>
    </xf>
    <xf numFmtId="2" fontId="1" fillId="0" borderId="6" xfId="1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9" fillId="0" borderId="0" xfId="1" applyFont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8" xfId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2" fontId="1" fillId="0" borderId="5" xfId="1" applyNumberFormat="1" applyFont="1" applyBorder="1" applyAlignment="1">
      <alignment horizontal="center" vertical="top" wrapText="1"/>
    </xf>
    <xf numFmtId="0" fontId="1" fillId="0" borderId="8" xfId="1" applyFont="1" applyBorder="1" applyAlignment="1">
      <alignment horizontal="center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2" fontId="1" fillId="0" borderId="5" xfId="1" applyNumberFormat="1" applyFont="1" applyBorder="1" applyAlignment="1">
      <alignment horizontal="center"/>
    </xf>
    <xf numFmtId="0" fontId="10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2" fontId="1" fillId="0" borderId="8" xfId="1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0" xfId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80"/>
  <sheetViews>
    <sheetView tabSelected="1" topLeftCell="A28" zoomScale="90" zoomScaleNormal="90" workbookViewId="0">
      <selection activeCell="H40" sqref="H40:L40"/>
    </sheetView>
  </sheetViews>
  <sheetFormatPr defaultRowHeight="15"/>
  <sheetData>
    <row r="2" spans="2:22" ht="15.75"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"/>
      <c r="M2" s="1"/>
      <c r="N2" s="1"/>
      <c r="O2" s="1"/>
      <c r="P2" s="5"/>
      <c r="Q2" s="5" t="s">
        <v>1</v>
      </c>
      <c r="R2" s="5"/>
      <c r="S2" s="5"/>
      <c r="T2" s="5"/>
      <c r="U2" s="5"/>
      <c r="V2" s="5"/>
    </row>
    <row r="3" spans="2:22" ht="15.75">
      <c r="B3" s="4"/>
      <c r="C3" s="4"/>
      <c r="D3" s="4"/>
      <c r="E3" s="4"/>
      <c r="F3" s="4"/>
      <c r="G3" s="4"/>
      <c r="H3" s="4"/>
      <c r="I3" s="4"/>
      <c r="J3" s="4"/>
      <c r="K3" s="4"/>
      <c r="L3" s="2"/>
      <c r="M3" s="2"/>
      <c r="N3" s="2"/>
      <c r="O3" s="2"/>
      <c r="P3" s="5"/>
      <c r="Q3" s="5"/>
      <c r="R3" s="5"/>
      <c r="S3" s="5"/>
      <c r="T3" s="5"/>
      <c r="U3" s="5"/>
      <c r="V3" s="5"/>
    </row>
    <row r="4" spans="2:2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10" t="s">
        <v>2</v>
      </c>
      <c r="P4" s="110"/>
      <c r="Q4" s="110"/>
      <c r="R4" s="110"/>
      <c r="S4" s="110"/>
      <c r="T4" s="110"/>
      <c r="U4" s="110"/>
      <c r="V4" s="110"/>
    </row>
    <row r="5" spans="2:22" ht="15.75">
      <c r="B5" s="3"/>
      <c r="C5" s="111" t="s">
        <v>3</v>
      </c>
      <c r="D5" s="111"/>
      <c r="E5" s="111"/>
      <c r="F5" s="112" t="s">
        <v>4</v>
      </c>
      <c r="G5" s="112"/>
      <c r="H5" s="112"/>
      <c r="I5" s="8">
        <v>5597.1</v>
      </c>
      <c r="J5" s="2" t="s">
        <v>5</v>
      </c>
      <c r="K5" s="81" t="s">
        <v>6</v>
      </c>
      <c r="L5" s="81"/>
      <c r="M5" s="81"/>
      <c r="N5" s="8">
        <v>19.96</v>
      </c>
      <c r="O5" s="9" t="s">
        <v>7</v>
      </c>
      <c r="P5" s="2"/>
      <c r="Q5" s="2"/>
      <c r="R5" s="2"/>
      <c r="S5" s="2"/>
      <c r="T5" s="2"/>
      <c r="U5" s="2"/>
      <c r="V5" s="2"/>
    </row>
    <row r="6" spans="2:2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0"/>
      <c r="O6" s="9"/>
      <c r="P6" s="2"/>
      <c r="Q6" s="2"/>
      <c r="R6" s="2"/>
      <c r="S6" s="2"/>
      <c r="T6" s="2"/>
      <c r="U6" s="2"/>
      <c r="V6" s="2"/>
    </row>
    <row r="7" spans="2:22">
      <c r="B7" s="99" t="s">
        <v>8</v>
      </c>
      <c r="C7" s="9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2:22">
      <c r="B8" s="113" t="s">
        <v>9</v>
      </c>
      <c r="C8" s="113"/>
      <c r="D8" s="113"/>
      <c r="E8" s="113"/>
      <c r="F8" s="113"/>
      <c r="G8" s="113"/>
      <c r="H8" s="113"/>
      <c r="I8" s="113"/>
      <c r="J8" s="113"/>
      <c r="K8" s="113"/>
      <c r="L8" s="113" t="s">
        <v>10</v>
      </c>
      <c r="M8" s="113"/>
      <c r="N8" s="113"/>
      <c r="O8" s="113" t="s">
        <v>11</v>
      </c>
      <c r="P8" s="113"/>
      <c r="Q8" s="113"/>
      <c r="R8" s="114" t="s">
        <v>12</v>
      </c>
      <c r="S8" s="115"/>
      <c r="T8" s="115"/>
      <c r="U8" s="115"/>
      <c r="V8" s="116"/>
    </row>
    <row r="9" spans="2:22">
      <c r="B9" s="45" t="s">
        <v>13</v>
      </c>
      <c r="C9" s="46"/>
      <c r="D9" s="46"/>
      <c r="E9" s="46"/>
      <c r="F9" s="46"/>
      <c r="G9" s="46"/>
      <c r="H9" s="46"/>
      <c r="I9" s="46"/>
      <c r="J9" s="46"/>
      <c r="K9" s="47"/>
      <c r="L9" s="106">
        <v>38.119999999999997</v>
      </c>
      <c r="M9" s="100"/>
      <c r="N9" s="101"/>
      <c r="O9" s="27" t="s">
        <v>14</v>
      </c>
      <c r="P9" s="100"/>
      <c r="Q9" s="101"/>
      <c r="R9" s="36" t="s">
        <v>15</v>
      </c>
      <c r="S9" s="37"/>
      <c r="T9" s="37"/>
      <c r="U9" s="37"/>
      <c r="V9" s="38"/>
    </row>
    <row r="10" spans="2:22">
      <c r="B10" s="102" t="s">
        <v>16</v>
      </c>
      <c r="C10" s="103"/>
      <c r="D10" s="103"/>
      <c r="E10" s="103"/>
      <c r="F10" s="103"/>
      <c r="G10" s="103"/>
      <c r="H10" s="103"/>
      <c r="I10" s="103"/>
      <c r="J10" s="103"/>
      <c r="K10" s="104"/>
      <c r="L10" s="105">
        <v>160.37</v>
      </c>
      <c r="M10" s="51"/>
      <c r="N10" s="51"/>
      <c r="O10" s="50" t="s">
        <v>14</v>
      </c>
      <c r="P10" s="51"/>
      <c r="Q10" s="51"/>
      <c r="R10" s="36" t="s">
        <v>15</v>
      </c>
      <c r="S10" s="37"/>
      <c r="T10" s="37"/>
      <c r="U10" s="37"/>
      <c r="V10" s="38"/>
    </row>
    <row r="11" spans="2:22">
      <c r="B11" s="45" t="s">
        <v>17</v>
      </c>
      <c r="C11" s="46"/>
      <c r="D11" s="46"/>
      <c r="E11" s="46"/>
      <c r="F11" s="46"/>
      <c r="G11" s="46"/>
      <c r="H11" s="46"/>
      <c r="I11" s="46"/>
      <c r="J11" s="46"/>
      <c r="K11" s="47"/>
      <c r="L11" s="49">
        <v>16.02</v>
      </c>
      <c r="M11" s="49"/>
      <c r="N11" s="49"/>
      <c r="O11" s="50" t="s">
        <v>18</v>
      </c>
      <c r="P11" s="51"/>
      <c r="Q11" s="51"/>
      <c r="R11" s="36" t="s">
        <v>15</v>
      </c>
      <c r="S11" s="37"/>
      <c r="T11" s="37"/>
      <c r="U11" s="37"/>
      <c r="V11" s="38"/>
    </row>
    <row r="12" spans="2:22">
      <c r="B12" s="21" t="s">
        <v>19</v>
      </c>
      <c r="C12" s="39"/>
      <c r="D12" s="39"/>
      <c r="E12" s="39"/>
      <c r="F12" s="39"/>
      <c r="G12" s="39"/>
      <c r="H12" s="39"/>
      <c r="I12" s="39"/>
      <c r="J12" s="39"/>
      <c r="K12" s="40"/>
      <c r="L12" s="33">
        <v>505.57</v>
      </c>
      <c r="M12" s="107"/>
      <c r="N12" s="108"/>
      <c r="O12" s="43" t="s">
        <v>18</v>
      </c>
      <c r="P12" s="44"/>
      <c r="Q12" s="44"/>
      <c r="R12" s="33" t="s">
        <v>20</v>
      </c>
      <c r="S12" s="34"/>
      <c r="T12" s="34"/>
      <c r="U12" s="34"/>
      <c r="V12" s="35"/>
    </row>
    <row r="13" spans="2:22">
      <c r="B13" s="45" t="s">
        <v>21</v>
      </c>
      <c r="C13" s="46"/>
      <c r="D13" s="46"/>
      <c r="E13" s="46"/>
      <c r="F13" s="46"/>
      <c r="G13" s="46"/>
      <c r="H13" s="46"/>
      <c r="I13" s="46"/>
      <c r="J13" s="46"/>
      <c r="K13" s="47"/>
      <c r="L13" s="48">
        <v>2801</v>
      </c>
      <c r="M13" s="49"/>
      <c r="N13" s="49"/>
      <c r="O13" s="50" t="s">
        <v>22</v>
      </c>
      <c r="P13" s="51"/>
      <c r="Q13" s="51"/>
      <c r="R13" s="27" t="s">
        <v>23</v>
      </c>
      <c r="S13" s="28"/>
      <c r="T13" s="28"/>
      <c r="U13" s="28"/>
      <c r="V13" s="29"/>
    </row>
    <row r="14" spans="2:22">
      <c r="B14" s="21" t="s">
        <v>24</v>
      </c>
      <c r="C14" s="39"/>
      <c r="D14" s="39"/>
      <c r="E14" s="39"/>
      <c r="F14" s="39"/>
      <c r="G14" s="39"/>
      <c r="H14" s="39"/>
      <c r="I14" s="39"/>
      <c r="J14" s="39"/>
      <c r="K14" s="40"/>
      <c r="L14" s="44">
        <v>4986.08</v>
      </c>
      <c r="M14" s="44"/>
      <c r="N14" s="44"/>
      <c r="O14" s="50" t="s">
        <v>22</v>
      </c>
      <c r="P14" s="51"/>
      <c r="Q14" s="51"/>
      <c r="R14" s="33" t="s">
        <v>23</v>
      </c>
      <c r="S14" s="34"/>
      <c r="T14" s="34"/>
      <c r="U14" s="34"/>
      <c r="V14" s="35"/>
    </row>
    <row r="15" spans="2:22">
      <c r="B15" s="45" t="s">
        <v>25</v>
      </c>
      <c r="C15" s="46"/>
      <c r="D15" s="46"/>
      <c r="E15" s="46"/>
      <c r="F15" s="46"/>
      <c r="G15" s="46"/>
      <c r="H15" s="46"/>
      <c r="I15" s="46"/>
      <c r="J15" s="46"/>
      <c r="K15" s="47"/>
      <c r="L15" s="49">
        <v>565.78</v>
      </c>
      <c r="M15" s="49"/>
      <c r="N15" s="49"/>
      <c r="O15" s="48" t="s">
        <v>26</v>
      </c>
      <c r="P15" s="49"/>
      <c r="Q15" s="49"/>
      <c r="R15" s="27" t="s">
        <v>20</v>
      </c>
      <c r="S15" s="28"/>
      <c r="T15" s="28"/>
      <c r="U15" s="28"/>
      <c r="V15" s="29"/>
    </row>
    <row r="16" spans="2:22">
      <c r="B16" s="21" t="s">
        <v>27</v>
      </c>
      <c r="C16" s="39"/>
      <c r="D16" s="39"/>
      <c r="E16" s="39"/>
      <c r="F16" s="39"/>
      <c r="G16" s="39"/>
      <c r="H16" s="39"/>
      <c r="I16" s="39"/>
      <c r="J16" s="39"/>
      <c r="K16" s="40"/>
      <c r="L16" s="43">
        <v>3378.73</v>
      </c>
      <c r="M16" s="44"/>
      <c r="N16" s="44"/>
      <c r="O16" s="43" t="s">
        <v>26</v>
      </c>
      <c r="P16" s="44"/>
      <c r="Q16" s="44"/>
      <c r="R16" s="33" t="s">
        <v>20</v>
      </c>
      <c r="S16" s="34"/>
      <c r="T16" s="34"/>
      <c r="U16" s="34"/>
      <c r="V16" s="35"/>
    </row>
    <row r="17" spans="2:22">
      <c r="B17" s="45" t="s">
        <v>28</v>
      </c>
      <c r="C17" s="46"/>
      <c r="D17" s="46"/>
      <c r="E17" s="46"/>
      <c r="F17" s="46"/>
      <c r="G17" s="46"/>
      <c r="H17" s="46"/>
      <c r="I17" s="46"/>
      <c r="J17" s="46"/>
      <c r="K17" s="47"/>
      <c r="L17" s="49">
        <v>199</v>
      </c>
      <c r="M17" s="49"/>
      <c r="N17" s="49"/>
      <c r="O17" s="48" t="s">
        <v>26</v>
      </c>
      <c r="P17" s="49"/>
      <c r="Q17" s="49"/>
      <c r="R17" s="36" t="s">
        <v>23</v>
      </c>
      <c r="S17" s="37"/>
      <c r="T17" s="37"/>
      <c r="U17" s="37"/>
      <c r="V17" s="38"/>
    </row>
    <row r="18" spans="2:22">
      <c r="B18" s="45" t="s">
        <v>29</v>
      </c>
      <c r="C18" s="46"/>
      <c r="D18" s="46"/>
      <c r="E18" s="46"/>
      <c r="F18" s="46"/>
      <c r="G18" s="46"/>
      <c r="H18" s="46"/>
      <c r="I18" s="46"/>
      <c r="J18" s="46"/>
      <c r="K18" s="47"/>
      <c r="L18" s="49">
        <v>283.58999999999997</v>
      </c>
      <c r="M18" s="49"/>
      <c r="N18" s="49"/>
      <c r="O18" s="48" t="s">
        <v>26</v>
      </c>
      <c r="P18" s="49"/>
      <c r="Q18" s="49"/>
      <c r="R18" s="36" t="s">
        <v>20</v>
      </c>
      <c r="S18" s="37"/>
      <c r="T18" s="37"/>
      <c r="U18" s="37"/>
      <c r="V18" s="38"/>
    </row>
    <row r="19" spans="2:22">
      <c r="B19" s="45" t="s">
        <v>30</v>
      </c>
      <c r="C19" s="46"/>
      <c r="D19" s="46"/>
      <c r="E19" s="46"/>
      <c r="F19" s="46"/>
      <c r="G19" s="46"/>
      <c r="H19" s="46"/>
      <c r="I19" s="46"/>
      <c r="J19" s="46"/>
      <c r="K19" s="47"/>
      <c r="L19" s="48">
        <v>1361.42</v>
      </c>
      <c r="M19" s="49"/>
      <c r="N19" s="49"/>
      <c r="O19" s="48" t="s">
        <v>31</v>
      </c>
      <c r="P19" s="49"/>
      <c r="Q19" s="49"/>
      <c r="R19" s="36" t="s">
        <v>15</v>
      </c>
      <c r="S19" s="37"/>
      <c r="T19" s="37"/>
      <c r="U19" s="37"/>
      <c r="V19" s="38"/>
    </row>
    <row r="20" spans="2:22">
      <c r="B20" s="45" t="s">
        <v>32</v>
      </c>
      <c r="C20" s="46"/>
      <c r="D20" s="46"/>
      <c r="E20" s="46"/>
      <c r="F20" s="46"/>
      <c r="G20" s="46"/>
      <c r="H20" s="46"/>
      <c r="I20" s="46"/>
      <c r="J20" s="46"/>
      <c r="K20" s="47"/>
      <c r="L20" s="49">
        <v>536.9</v>
      </c>
      <c r="M20" s="49"/>
      <c r="N20" s="49"/>
      <c r="O20" s="48" t="s">
        <v>31</v>
      </c>
      <c r="P20" s="49"/>
      <c r="Q20" s="49"/>
      <c r="R20" s="36" t="s">
        <v>15</v>
      </c>
      <c r="S20" s="37"/>
      <c r="T20" s="37"/>
      <c r="U20" s="37"/>
      <c r="V20" s="38"/>
    </row>
    <row r="21" spans="2:22">
      <c r="B21" s="21" t="s">
        <v>33</v>
      </c>
      <c r="C21" s="39"/>
      <c r="D21" s="39"/>
      <c r="E21" s="39"/>
      <c r="F21" s="39"/>
      <c r="G21" s="39"/>
      <c r="H21" s="39"/>
      <c r="I21" s="39"/>
      <c r="J21" s="39"/>
      <c r="K21" s="40"/>
      <c r="L21" s="43">
        <v>134</v>
      </c>
      <c r="M21" s="44"/>
      <c r="N21" s="44"/>
      <c r="O21" s="43" t="s">
        <v>31</v>
      </c>
      <c r="P21" s="44"/>
      <c r="Q21" s="44"/>
      <c r="R21" s="33" t="s">
        <v>20</v>
      </c>
      <c r="S21" s="34"/>
      <c r="T21" s="34"/>
      <c r="U21" s="34"/>
      <c r="V21" s="35"/>
    </row>
    <row r="22" spans="2:22">
      <c r="B22" s="21" t="s">
        <v>34</v>
      </c>
      <c r="C22" s="39"/>
      <c r="D22" s="39"/>
      <c r="E22" s="39"/>
      <c r="F22" s="39"/>
      <c r="G22" s="39"/>
      <c r="H22" s="39"/>
      <c r="I22" s="39"/>
      <c r="J22" s="39"/>
      <c r="K22" s="40"/>
      <c r="L22" s="42">
        <v>62.77</v>
      </c>
      <c r="M22" s="42"/>
      <c r="N22" s="42"/>
      <c r="O22" s="48" t="s">
        <v>31</v>
      </c>
      <c r="P22" s="49"/>
      <c r="Q22" s="49"/>
      <c r="R22" s="27" t="s">
        <v>15</v>
      </c>
      <c r="S22" s="28"/>
      <c r="T22" s="28"/>
      <c r="U22" s="28"/>
      <c r="V22" s="29"/>
    </row>
    <row r="23" spans="2:22">
      <c r="B23" s="21" t="s">
        <v>97</v>
      </c>
      <c r="C23" s="22"/>
      <c r="D23" s="22"/>
      <c r="E23" s="22"/>
      <c r="F23" s="22"/>
      <c r="G23" s="22"/>
      <c r="H23" s="22"/>
      <c r="I23" s="22"/>
      <c r="J23" s="22"/>
      <c r="K23" s="23"/>
      <c r="L23" s="24">
        <v>5042.3</v>
      </c>
      <c r="M23" s="25"/>
      <c r="N23" s="26"/>
      <c r="O23" s="27" t="s">
        <v>36</v>
      </c>
      <c r="P23" s="28"/>
      <c r="Q23" s="29"/>
      <c r="R23" s="27" t="s">
        <v>20</v>
      </c>
      <c r="S23" s="28"/>
      <c r="T23" s="28"/>
      <c r="U23" s="28"/>
      <c r="V23" s="29"/>
    </row>
    <row r="24" spans="2:22">
      <c r="B24" s="21" t="s">
        <v>35</v>
      </c>
      <c r="C24" s="39"/>
      <c r="D24" s="39"/>
      <c r="E24" s="39"/>
      <c r="F24" s="39"/>
      <c r="G24" s="39"/>
      <c r="H24" s="39"/>
      <c r="I24" s="39"/>
      <c r="J24" s="39"/>
      <c r="K24" s="40"/>
      <c r="L24" s="42">
        <v>790.36</v>
      </c>
      <c r="M24" s="42"/>
      <c r="N24" s="42"/>
      <c r="O24" s="41" t="s">
        <v>36</v>
      </c>
      <c r="P24" s="42"/>
      <c r="Q24" s="42"/>
      <c r="R24" s="27" t="s">
        <v>20</v>
      </c>
      <c r="S24" s="28"/>
      <c r="T24" s="28"/>
      <c r="U24" s="28"/>
      <c r="V24" s="29"/>
    </row>
    <row r="25" spans="2:22">
      <c r="B25" s="21" t="s">
        <v>37</v>
      </c>
      <c r="C25" s="39"/>
      <c r="D25" s="39"/>
      <c r="E25" s="39"/>
      <c r="F25" s="39"/>
      <c r="G25" s="39"/>
      <c r="H25" s="39"/>
      <c r="I25" s="39"/>
      <c r="J25" s="39"/>
      <c r="K25" s="40"/>
      <c r="L25" s="42">
        <v>162.91999999999999</v>
      </c>
      <c r="M25" s="42"/>
      <c r="N25" s="42"/>
      <c r="O25" s="41" t="s">
        <v>38</v>
      </c>
      <c r="P25" s="42"/>
      <c r="Q25" s="42"/>
      <c r="R25" s="27" t="s">
        <v>20</v>
      </c>
      <c r="S25" s="28"/>
      <c r="T25" s="28"/>
      <c r="U25" s="28"/>
      <c r="V25" s="29"/>
    </row>
    <row r="26" spans="2:22">
      <c r="B26" s="21" t="s">
        <v>39</v>
      </c>
      <c r="C26" s="39"/>
      <c r="D26" s="39"/>
      <c r="E26" s="39"/>
      <c r="F26" s="39"/>
      <c r="G26" s="39"/>
      <c r="H26" s="39"/>
      <c r="I26" s="39"/>
      <c r="J26" s="39"/>
      <c r="K26" s="40"/>
      <c r="L26" s="41">
        <v>5625.97</v>
      </c>
      <c r="M26" s="42"/>
      <c r="N26" s="42"/>
      <c r="O26" s="41" t="s">
        <v>40</v>
      </c>
      <c r="P26" s="42"/>
      <c r="Q26" s="42"/>
      <c r="R26" s="27" t="s">
        <v>20</v>
      </c>
      <c r="S26" s="28"/>
      <c r="T26" s="28"/>
      <c r="U26" s="28"/>
      <c r="V26" s="29"/>
    </row>
    <row r="27" spans="2:22">
      <c r="B27" s="21" t="s">
        <v>41</v>
      </c>
      <c r="C27" s="39"/>
      <c r="D27" s="39"/>
      <c r="E27" s="39"/>
      <c r="F27" s="39"/>
      <c r="G27" s="39"/>
      <c r="H27" s="39"/>
      <c r="I27" s="39"/>
      <c r="J27" s="39"/>
      <c r="K27" s="40"/>
      <c r="L27" s="42">
        <v>1240.9000000000001</v>
      </c>
      <c r="M27" s="42"/>
      <c r="N27" s="42"/>
      <c r="O27" s="41" t="s">
        <v>42</v>
      </c>
      <c r="P27" s="42"/>
      <c r="Q27" s="42"/>
      <c r="R27" s="27" t="s">
        <v>15</v>
      </c>
      <c r="S27" s="28"/>
      <c r="T27" s="28"/>
      <c r="U27" s="28"/>
      <c r="V27" s="29"/>
    </row>
    <row r="28" spans="2:22">
      <c r="B28" s="21" t="s">
        <v>43</v>
      </c>
      <c r="C28" s="39"/>
      <c r="D28" s="39"/>
      <c r="E28" s="39"/>
      <c r="F28" s="39"/>
      <c r="G28" s="39"/>
      <c r="H28" s="39"/>
      <c r="I28" s="39"/>
      <c r="J28" s="39"/>
      <c r="K28" s="40"/>
      <c r="L28" s="42">
        <v>667.4</v>
      </c>
      <c r="M28" s="42"/>
      <c r="N28" s="42"/>
      <c r="O28" s="41" t="s">
        <v>42</v>
      </c>
      <c r="P28" s="42"/>
      <c r="Q28" s="42"/>
      <c r="R28" s="27" t="s">
        <v>20</v>
      </c>
      <c r="S28" s="28"/>
      <c r="T28" s="28"/>
      <c r="U28" s="28"/>
      <c r="V28" s="29"/>
    </row>
    <row r="29" spans="2:22">
      <c r="B29" s="21" t="s">
        <v>44</v>
      </c>
      <c r="C29" s="39"/>
      <c r="D29" s="39"/>
      <c r="E29" s="39"/>
      <c r="F29" s="39"/>
      <c r="G29" s="39"/>
      <c r="H29" s="39"/>
      <c r="I29" s="39"/>
      <c r="J29" s="39"/>
      <c r="K29" s="40"/>
      <c r="L29" s="41">
        <v>2336.73</v>
      </c>
      <c r="M29" s="42"/>
      <c r="N29" s="42"/>
      <c r="O29" s="41" t="s">
        <v>42</v>
      </c>
      <c r="P29" s="42"/>
      <c r="Q29" s="42"/>
      <c r="R29" s="27" t="s">
        <v>15</v>
      </c>
      <c r="S29" s="28"/>
      <c r="T29" s="28"/>
      <c r="U29" s="28"/>
      <c r="V29" s="29"/>
    </row>
    <row r="30" spans="2:22">
      <c r="B30" s="21" t="s">
        <v>45</v>
      </c>
      <c r="C30" s="39"/>
      <c r="D30" s="39"/>
      <c r="E30" s="39"/>
      <c r="F30" s="39"/>
      <c r="G30" s="39"/>
      <c r="H30" s="39"/>
      <c r="I30" s="39"/>
      <c r="J30" s="39"/>
      <c r="K30" s="40"/>
      <c r="L30" s="42">
        <v>31583.82</v>
      </c>
      <c r="M30" s="42"/>
      <c r="N30" s="42"/>
      <c r="O30" s="41" t="s">
        <v>42</v>
      </c>
      <c r="P30" s="42"/>
      <c r="Q30" s="42"/>
      <c r="R30" s="27" t="s">
        <v>15</v>
      </c>
      <c r="S30" s="28"/>
      <c r="T30" s="28"/>
      <c r="U30" s="28"/>
      <c r="V30" s="29"/>
    </row>
    <row r="31" spans="2:22">
      <c r="B31" s="21" t="s">
        <v>46</v>
      </c>
      <c r="C31" s="39"/>
      <c r="D31" s="39"/>
      <c r="E31" s="39"/>
      <c r="F31" s="39"/>
      <c r="G31" s="39"/>
      <c r="H31" s="39"/>
      <c r="I31" s="39"/>
      <c r="J31" s="39"/>
      <c r="K31" s="40"/>
      <c r="L31" s="41">
        <v>1074</v>
      </c>
      <c r="M31" s="42"/>
      <c r="N31" s="42"/>
      <c r="O31" s="41" t="s">
        <v>47</v>
      </c>
      <c r="P31" s="42"/>
      <c r="Q31" s="42"/>
      <c r="R31" s="27" t="s">
        <v>15</v>
      </c>
      <c r="S31" s="28"/>
      <c r="T31" s="28"/>
      <c r="U31" s="28"/>
      <c r="V31" s="29"/>
    </row>
    <row r="32" spans="2:22">
      <c r="B32" s="21" t="s">
        <v>48</v>
      </c>
      <c r="C32" s="39"/>
      <c r="D32" s="39"/>
      <c r="E32" s="39"/>
      <c r="F32" s="39"/>
      <c r="G32" s="39"/>
      <c r="H32" s="39"/>
      <c r="I32" s="39"/>
      <c r="J32" s="39"/>
      <c r="K32" s="40"/>
      <c r="L32" s="42">
        <v>895</v>
      </c>
      <c r="M32" s="42"/>
      <c r="N32" s="42"/>
      <c r="O32" s="41" t="s">
        <v>47</v>
      </c>
      <c r="P32" s="42"/>
      <c r="Q32" s="42"/>
      <c r="R32" s="27" t="s">
        <v>23</v>
      </c>
      <c r="S32" s="28"/>
      <c r="T32" s="28"/>
      <c r="U32" s="28"/>
      <c r="V32" s="29"/>
    </row>
    <row r="33" spans="2:22">
      <c r="B33" s="21" t="s">
        <v>49</v>
      </c>
      <c r="C33" s="39"/>
      <c r="D33" s="39"/>
      <c r="E33" s="39"/>
      <c r="F33" s="39"/>
      <c r="G33" s="39"/>
      <c r="H33" s="39"/>
      <c r="I33" s="39"/>
      <c r="J33" s="39"/>
      <c r="K33" s="40"/>
      <c r="L33" s="42">
        <v>122.58</v>
      </c>
      <c r="M33" s="42"/>
      <c r="N33" s="42"/>
      <c r="O33" s="41" t="s">
        <v>50</v>
      </c>
      <c r="P33" s="42"/>
      <c r="Q33" s="42"/>
      <c r="R33" s="27" t="s">
        <v>20</v>
      </c>
      <c r="S33" s="28"/>
      <c r="T33" s="28"/>
      <c r="U33" s="28"/>
      <c r="V33" s="29"/>
    </row>
    <row r="34" spans="2:22">
      <c r="B34" s="21" t="s">
        <v>51</v>
      </c>
      <c r="C34" s="39"/>
      <c r="D34" s="39"/>
      <c r="E34" s="39"/>
      <c r="F34" s="39"/>
      <c r="G34" s="39"/>
      <c r="H34" s="39"/>
      <c r="I34" s="39"/>
      <c r="J34" s="39"/>
      <c r="K34" s="40"/>
      <c r="L34" s="42">
        <v>2140</v>
      </c>
      <c r="M34" s="42"/>
      <c r="N34" s="42"/>
      <c r="O34" s="41" t="s">
        <v>52</v>
      </c>
      <c r="P34" s="42"/>
      <c r="Q34" s="42"/>
      <c r="R34" s="27" t="s">
        <v>23</v>
      </c>
      <c r="S34" s="28"/>
      <c r="T34" s="28"/>
      <c r="U34" s="28"/>
      <c r="V34" s="29"/>
    </row>
    <row r="35" spans="2:22">
      <c r="B35" s="21" t="s">
        <v>96</v>
      </c>
      <c r="C35" s="22"/>
      <c r="D35" s="22"/>
      <c r="E35" s="22"/>
      <c r="F35" s="22"/>
      <c r="G35" s="22"/>
      <c r="H35" s="22"/>
      <c r="I35" s="22"/>
      <c r="J35" s="22"/>
      <c r="K35" s="23"/>
      <c r="L35" s="24">
        <v>31850.53</v>
      </c>
      <c r="M35" s="25"/>
      <c r="N35" s="26"/>
      <c r="O35" s="30"/>
      <c r="P35" s="31"/>
      <c r="Q35" s="32"/>
      <c r="R35" s="27"/>
      <c r="S35" s="28"/>
      <c r="T35" s="28"/>
      <c r="U35" s="28"/>
      <c r="V35" s="29"/>
    </row>
    <row r="36" spans="2:22">
      <c r="B36" s="45" t="s">
        <v>53</v>
      </c>
      <c r="C36" s="117"/>
      <c r="D36" s="117"/>
      <c r="E36" s="117"/>
      <c r="F36" s="117"/>
      <c r="G36" s="117"/>
      <c r="H36" s="117"/>
      <c r="I36" s="117"/>
      <c r="J36" s="117"/>
      <c r="K36" s="118"/>
      <c r="L36" s="119">
        <f>SUM(L9:N35)</f>
        <v>98561.86</v>
      </c>
      <c r="M36" s="49"/>
      <c r="N36" s="49"/>
      <c r="O36" s="48"/>
      <c r="P36" s="48"/>
      <c r="Q36" s="48"/>
      <c r="R36" s="27"/>
      <c r="S36" s="28"/>
      <c r="T36" s="28"/>
      <c r="U36" s="28"/>
      <c r="V36" s="29"/>
    </row>
    <row r="37" spans="2:22">
      <c r="B37" s="120" t="s">
        <v>54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1">
        <v>-353743.57</v>
      </c>
      <c r="N37" s="121"/>
      <c r="O37" s="6" t="s">
        <v>7</v>
      </c>
      <c r="P37" s="2"/>
      <c r="Q37" s="2"/>
      <c r="R37" s="2"/>
      <c r="S37" s="2"/>
      <c r="T37" s="2"/>
      <c r="U37" s="2"/>
      <c r="V37" s="2"/>
    </row>
    <row r="38" spans="2:22">
      <c r="B38" s="99" t="s">
        <v>55</v>
      </c>
      <c r="C38" s="9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>
      <c r="B39" s="91" t="s">
        <v>56</v>
      </c>
      <c r="C39" s="58"/>
      <c r="D39" s="124">
        <v>1383222.0399999998</v>
      </c>
      <c r="E39" s="125"/>
      <c r="F39" s="126"/>
      <c r="G39" s="18"/>
      <c r="H39" s="7"/>
      <c r="I39" s="2"/>
      <c r="J39" s="2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>
      <c r="B40" s="91" t="s">
        <v>57</v>
      </c>
      <c r="C40" s="58"/>
      <c r="D40" s="93">
        <v>1375838.08</v>
      </c>
      <c r="E40" s="94"/>
      <c r="F40" s="94"/>
      <c r="G40" s="18"/>
      <c r="H40" s="127"/>
      <c r="I40" s="128"/>
      <c r="J40" s="128"/>
      <c r="K40" s="128"/>
      <c r="L40" s="128"/>
      <c r="M40" s="80"/>
      <c r="N40" s="80"/>
      <c r="O40" s="11"/>
      <c r="P40" s="2"/>
      <c r="Q40" s="2"/>
      <c r="R40" s="2"/>
      <c r="S40" s="2"/>
      <c r="T40" s="2"/>
      <c r="U40" s="2"/>
      <c r="V40" s="2"/>
    </row>
    <row r="41" spans="2:22">
      <c r="B41" s="91" t="s">
        <v>58</v>
      </c>
      <c r="C41" s="58"/>
      <c r="D41" s="122">
        <v>99.466176811352739</v>
      </c>
      <c r="E41" s="123"/>
      <c r="F41" s="123"/>
      <c r="G41" s="17"/>
      <c r="H41" s="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>
      <c r="B42" s="95" t="s">
        <v>59</v>
      </c>
      <c r="C42" s="9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>
      <c r="B43" s="96" t="s">
        <v>60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8"/>
      <c r="S43" s="55">
        <f>SUM(S45:V46)</f>
        <v>266170.86</v>
      </c>
      <c r="T43" s="56"/>
      <c r="U43" s="56"/>
      <c r="V43" s="57"/>
    </row>
    <row r="44" spans="2:22">
      <c r="B44" s="58" t="s">
        <v>61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7"/>
      <c r="S44" s="52"/>
      <c r="T44" s="53"/>
      <c r="U44" s="53"/>
      <c r="V44" s="54"/>
    </row>
    <row r="45" spans="2:22">
      <c r="B45" s="91" t="s">
        <v>62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52">
        <v>260518.21</v>
      </c>
      <c r="T45" s="53"/>
      <c r="U45" s="53"/>
      <c r="V45" s="54"/>
    </row>
    <row r="46" spans="2:22">
      <c r="B46" s="91" t="s">
        <v>63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52">
        <v>5652.65</v>
      </c>
      <c r="T46" s="53"/>
      <c r="U46" s="53"/>
      <c r="V46" s="54"/>
    </row>
    <row r="47" spans="2:22">
      <c r="B47" s="92" t="s">
        <v>64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55">
        <f>SUM(S49:V52)</f>
        <v>145016.48000000001</v>
      </c>
      <c r="T47" s="56"/>
      <c r="U47" s="56"/>
      <c r="V47" s="57"/>
    </row>
    <row r="48" spans="2:22">
      <c r="B48" s="91" t="s">
        <v>61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58"/>
      <c r="T48" s="46"/>
      <c r="U48" s="46"/>
      <c r="V48" s="47"/>
    </row>
    <row r="49" spans="2:22">
      <c r="B49" s="91" t="s">
        <v>65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52">
        <v>114852.49</v>
      </c>
      <c r="T49" s="53"/>
      <c r="U49" s="53"/>
      <c r="V49" s="54"/>
    </row>
    <row r="50" spans="2:22">
      <c r="B50" s="91" t="s">
        <v>66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52">
        <v>0</v>
      </c>
      <c r="T50" s="53"/>
      <c r="U50" s="53"/>
      <c r="V50" s="54"/>
    </row>
    <row r="51" spans="2:22">
      <c r="B51" s="91" t="s">
        <v>67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52">
        <v>12701.04</v>
      </c>
      <c r="T51" s="53"/>
      <c r="U51" s="53"/>
      <c r="V51" s="54"/>
    </row>
    <row r="52" spans="2:22">
      <c r="B52" s="91" t="s">
        <v>68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52">
        <v>17462.95</v>
      </c>
      <c r="T52" s="53"/>
      <c r="U52" s="53"/>
      <c r="V52" s="54"/>
    </row>
    <row r="53" spans="2:22">
      <c r="B53" s="92" t="s">
        <v>69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55">
        <f>SUM(S55:V60)</f>
        <v>532449.05200000003</v>
      </c>
      <c r="T53" s="56"/>
      <c r="U53" s="56"/>
      <c r="V53" s="57"/>
    </row>
    <row r="54" spans="2:22">
      <c r="B54" s="91" t="s">
        <v>61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58"/>
      <c r="T54" s="46"/>
      <c r="U54" s="46"/>
      <c r="V54" s="47"/>
    </row>
    <row r="55" spans="2:22">
      <c r="B55" s="91" t="s">
        <v>70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52">
        <v>191420.82</v>
      </c>
      <c r="T55" s="53"/>
      <c r="U55" s="53"/>
      <c r="V55" s="54"/>
    </row>
    <row r="56" spans="2:22">
      <c r="B56" s="91" t="s">
        <v>71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52">
        <v>26866.080000000002</v>
      </c>
      <c r="T56" s="53"/>
      <c r="U56" s="53"/>
      <c r="V56" s="54"/>
    </row>
    <row r="57" spans="2:22">
      <c r="B57" s="58" t="s">
        <v>72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7"/>
      <c r="S57" s="52">
        <v>59777.03</v>
      </c>
      <c r="T57" s="53"/>
      <c r="U57" s="53"/>
      <c r="V57" s="54"/>
    </row>
    <row r="58" spans="2:22">
      <c r="B58" s="91" t="s">
        <v>73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52">
        <v>91344.672000000006</v>
      </c>
      <c r="T58" s="53"/>
      <c r="U58" s="53"/>
      <c r="V58" s="54"/>
    </row>
    <row r="59" spans="2:22">
      <c r="B59" s="91" t="s">
        <v>74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52">
        <v>64478.59</v>
      </c>
      <c r="T59" s="53"/>
      <c r="U59" s="53"/>
      <c r="V59" s="54"/>
    </row>
    <row r="60" spans="2:22">
      <c r="B60" s="90" t="s">
        <v>75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52">
        <v>98561.86</v>
      </c>
      <c r="T60" s="53"/>
      <c r="U60" s="53"/>
      <c r="V60" s="54"/>
    </row>
    <row r="61" spans="2:22">
      <c r="B61" s="92" t="s">
        <v>76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55">
        <v>436573.8</v>
      </c>
      <c r="T61" s="56"/>
      <c r="U61" s="56"/>
      <c r="V61" s="57"/>
    </row>
    <row r="62" spans="2:2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58"/>
      <c r="T62" s="46"/>
      <c r="U62" s="46"/>
      <c r="V62" s="47"/>
    </row>
    <row r="63" spans="2:22">
      <c r="B63" s="76" t="s">
        <v>77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68">
        <f>SUM(S43,S47,S53,S61)</f>
        <v>1380210.192</v>
      </c>
      <c r="T63" s="69"/>
      <c r="U63" s="69"/>
      <c r="V63" s="70"/>
    </row>
    <row r="64" spans="2:22">
      <c r="B64" s="77" t="s">
        <v>78</v>
      </c>
      <c r="C64" s="77"/>
      <c r="D64" s="77"/>
      <c r="E64" s="77"/>
      <c r="F64" s="77"/>
      <c r="G64" s="77"/>
      <c r="H64" s="77"/>
      <c r="I64" s="77"/>
      <c r="J64" s="12">
        <v>20.54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>
      <c r="B65" s="78" t="s">
        <v>79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80">
        <v>3011.85</v>
      </c>
      <c r="N65" s="81"/>
      <c r="O65" s="2"/>
      <c r="P65" s="2"/>
      <c r="Q65" s="2"/>
      <c r="R65" s="2"/>
      <c r="S65" s="2"/>
      <c r="T65" s="2"/>
      <c r="U65" s="2"/>
      <c r="V65" s="2"/>
    </row>
    <row r="66" spans="2:22">
      <c r="B66" s="78" t="s">
        <v>80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80">
        <v>-350731.72</v>
      </c>
      <c r="N66" s="81"/>
      <c r="O66" s="2"/>
      <c r="P66" s="2"/>
      <c r="Q66" s="2"/>
      <c r="R66" s="2"/>
      <c r="S66" s="2"/>
      <c r="T66" s="2"/>
      <c r="U66" s="2"/>
      <c r="V66" s="2"/>
    </row>
    <row r="67" spans="2:22">
      <c r="B67" s="65" t="s">
        <v>81</v>
      </c>
      <c r="C67" s="74"/>
      <c r="D67" s="74"/>
      <c r="E67" s="74"/>
      <c r="F67" s="74"/>
      <c r="G67" s="74"/>
      <c r="H67" s="74"/>
      <c r="I67" s="74"/>
      <c r="J67" s="74"/>
      <c r="K67" s="74"/>
      <c r="L67" s="75"/>
      <c r="M67" s="65" t="s">
        <v>82</v>
      </c>
      <c r="N67" s="66"/>
      <c r="O67" s="66"/>
      <c r="P67" s="66"/>
      <c r="Q67" s="66"/>
      <c r="R67" s="66"/>
      <c r="S67" s="66"/>
      <c r="T67" s="66"/>
      <c r="U67" s="66"/>
      <c r="V67" s="67"/>
    </row>
    <row r="68" spans="2:22">
      <c r="B68" s="71" t="s">
        <v>83</v>
      </c>
      <c r="C68" s="72"/>
      <c r="D68" s="72"/>
      <c r="E68" s="73">
        <v>54888.39</v>
      </c>
      <c r="F68" s="73"/>
      <c r="G68" s="73"/>
      <c r="H68" s="73"/>
      <c r="I68" s="7"/>
      <c r="J68" s="7"/>
      <c r="K68" s="7"/>
      <c r="L68" s="15"/>
      <c r="M68" s="62" t="s">
        <v>84</v>
      </c>
      <c r="N68" s="63"/>
      <c r="O68" s="63"/>
      <c r="P68" s="63"/>
      <c r="Q68" s="63"/>
      <c r="R68" s="63"/>
      <c r="S68" s="63"/>
      <c r="T68" s="63"/>
      <c r="U68" s="63"/>
      <c r="V68" s="64"/>
    </row>
    <row r="69" spans="2:22">
      <c r="B69" s="71" t="s">
        <v>85</v>
      </c>
      <c r="C69" s="72"/>
      <c r="D69" s="72"/>
      <c r="E69" s="73">
        <v>51483.589999999967</v>
      </c>
      <c r="F69" s="73"/>
      <c r="G69" s="73"/>
      <c r="H69" s="73"/>
      <c r="I69" s="7"/>
      <c r="J69" s="7"/>
      <c r="K69" s="7"/>
      <c r="L69" s="15"/>
      <c r="M69" s="20"/>
      <c r="N69" s="14"/>
      <c r="O69" s="14"/>
      <c r="P69" s="14"/>
      <c r="Q69" s="14"/>
      <c r="R69" s="14"/>
      <c r="S69" s="14"/>
      <c r="T69" s="14"/>
      <c r="U69" s="14"/>
      <c r="V69" s="19"/>
    </row>
    <row r="70" spans="2:22">
      <c r="B70" s="71" t="s">
        <v>86</v>
      </c>
      <c r="C70" s="72"/>
      <c r="D70" s="72"/>
      <c r="E70" s="73">
        <v>24693.339999999997</v>
      </c>
      <c r="F70" s="73"/>
      <c r="G70" s="73"/>
      <c r="H70" s="73"/>
      <c r="I70" s="7"/>
      <c r="J70" s="7"/>
      <c r="K70" s="7"/>
      <c r="L70" s="15"/>
      <c r="M70" s="59"/>
      <c r="N70" s="60"/>
      <c r="O70" s="60"/>
      <c r="P70" s="60"/>
      <c r="Q70" s="60"/>
      <c r="R70" s="60"/>
      <c r="S70" s="60"/>
      <c r="T70" s="60"/>
      <c r="U70" s="60"/>
      <c r="V70" s="61"/>
    </row>
    <row r="71" spans="2:22">
      <c r="B71" s="71" t="s">
        <v>87</v>
      </c>
      <c r="C71" s="72"/>
      <c r="D71" s="72"/>
      <c r="E71" s="73">
        <v>9244.58</v>
      </c>
      <c r="F71" s="73"/>
      <c r="G71" s="73"/>
      <c r="H71" s="73"/>
      <c r="I71" s="7"/>
      <c r="J71" s="7"/>
      <c r="K71" s="7"/>
      <c r="L71" s="15"/>
      <c r="M71" s="59"/>
      <c r="N71" s="60"/>
      <c r="O71" s="60"/>
      <c r="P71" s="60"/>
      <c r="Q71" s="60"/>
      <c r="R71" s="60"/>
      <c r="S71" s="60"/>
      <c r="T71" s="60"/>
      <c r="U71" s="60"/>
      <c r="V71" s="61"/>
    </row>
    <row r="72" spans="2:22">
      <c r="B72" s="71" t="s">
        <v>88</v>
      </c>
      <c r="C72" s="72"/>
      <c r="D72" s="72"/>
      <c r="E72" s="73">
        <v>7145.0200000000041</v>
      </c>
      <c r="F72" s="73"/>
      <c r="G72" s="73"/>
      <c r="H72" s="73"/>
      <c r="I72" s="73"/>
      <c r="J72" s="73"/>
      <c r="K72" s="7"/>
      <c r="L72" s="15"/>
      <c r="M72" s="59"/>
      <c r="N72" s="60"/>
      <c r="O72" s="60"/>
      <c r="P72" s="60"/>
      <c r="Q72" s="60"/>
      <c r="R72" s="60"/>
      <c r="S72" s="60"/>
      <c r="T72" s="60"/>
      <c r="U72" s="60"/>
      <c r="V72" s="61"/>
    </row>
    <row r="73" spans="2:22">
      <c r="B73" s="83" t="s">
        <v>89</v>
      </c>
      <c r="C73" s="84"/>
      <c r="D73" s="84"/>
      <c r="E73" s="85">
        <v>16493.319999999996</v>
      </c>
      <c r="F73" s="85"/>
      <c r="G73" s="85"/>
      <c r="H73" s="85"/>
      <c r="I73" s="13"/>
      <c r="J73" s="13"/>
      <c r="K73" s="13"/>
      <c r="L73" s="16"/>
      <c r="M73" s="86"/>
      <c r="N73" s="87"/>
      <c r="O73" s="87"/>
      <c r="P73" s="87"/>
      <c r="Q73" s="87"/>
      <c r="R73" s="87"/>
      <c r="S73" s="87"/>
      <c r="T73" s="87"/>
      <c r="U73" s="87"/>
      <c r="V73" s="88"/>
    </row>
    <row r="74" spans="2:22">
      <c r="B74" s="89" t="s">
        <v>90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</row>
    <row r="75" spans="2:22">
      <c r="B75" s="79" t="s">
        <v>91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</row>
    <row r="76" spans="2:22">
      <c r="B76" s="79" t="s">
        <v>92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</row>
    <row r="77" spans="2:22">
      <c r="B77" s="78" t="s">
        <v>93</v>
      </c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</row>
    <row r="78" spans="2:22">
      <c r="B78" s="78" t="s">
        <v>94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</row>
    <row r="80" spans="2:22">
      <c r="B80" s="82" t="s">
        <v>95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1"/>
      <c r="P80" s="1"/>
      <c r="Q80" s="1"/>
      <c r="R80" s="1"/>
      <c r="S80" s="1"/>
      <c r="T80" s="1"/>
      <c r="U80" s="1"/>
      <c r="V80" s="1"/>
    </row>
  </sheetData>
  <mergeCells count="207">
    <mergeCell ref="O28:Q28"/>
    <mergeCell ref="R19:V19"/>
    <mergeCell ref="B39:C39"/>
    <mergeCell ref="B22:K22"/>
    <mergeCell ref="L22:N22"/>
    <mergeCell ref="O22:Q22"/>
    <mergeCell ref="B51:R51"/>
    <mergeCell ref="B36:K36"/>
    <mergeCell ref="L36:N36"/>
    <mergeCell ref="B37:L37"/>
    <mergeCell ref="M37:N37"/>
    <mergeCell ref="O36:Q36"/>
    <mergeCell ref="R36:V36"/>
    <mergeCell ref="M40:N40"/>
    <mergeCell ref="B41:C41"/>
    <mergeCell ref="D41:F41"/>
    <mergeCell ref="D39:F39"/>
    <mergeCell ref="H40:L40"/>
    <mergeCell ref="B44:R44"/>
    <mergeCell ref="B45:R45"/>
    <mergeCell ref="B46:R46"/>
    <mergeCell ref="B33:K33"/>
    <mergeCell ref="L18:N18"/>
    <mergeCell ref="O18:Q18"/>
    <mergeCell ref="L33:N33"/>
    <mergeCell ref="O33:Q33"/>
    <mergeCell ref="R33:V33"/>
    <mergeCell ref="B34:K34"/>
    <mergeCell ref="O34:Q34"/>
    <mergeCell ref="B19:K19"/>
    <mergeCell ref="L19:N19"/>
    <mergeCell ref="O19:Q19"/>
    <mergeCell ref="B20:K20"/>
    <mergeCell ref="L20:N20"/>
    <mergeCell ref="O20:Q20"/>
    <mergeCell ref="B21:K21"/>
    <mergeCell ref="L21:N21"/>
    <mergeCell ref="O21:Q21"/>
    <mergeCell ref="B29:K29"/>
    <mergeCell ref="L29:N29"/>
    <mergeCell ref="O29:Q29"/>
    <mergeCell ref="B30:K30"/>
    <mergeCell ref="L30:N30"/>
    <mergeCell ref="O30:Q30"/>
    <mergeCell ref="B28:K28"/>
    <mergeCell ref="L28:N28"/>
    <mergeCell ref="B2:K2"/>
    <mergeCell ref="O4:V4"/>
    <mergeCell ref="C5:E5"/>
    <mergeCell ref="F5:H5"/>
    <mergeCell ref="K5:M5"/>
    <mergeCell ref="B7:C7"/>
    <mergeCell ref="B8:K8"/>
    <mergeCell ref="L8:N8"/>
    <mergeCell ref="O8:Q8"/>
    <mergeCell ref="R8:V8"/>
    <mergeCell ref="B38:C38"/>
    <mergeCell ref="O9:Q9"/>
    <mergeCell ref="B26:K26"/>
    <mergeCell ref="L26:N26"/>
    <mergeCell ref="O26:Q26"/>
    <mergeCell ref="O25:Q25"/>
    <mergeCell ref="B11:K11"/>
    <mergeCell ref="L11:N11"/>
    <mergeCell ref="B27:K27"/>
    <mergeCell ref="L27:N27"/>
    <mergeCell ref="O27:Q27"/>
    <mergeCell ref="B24:K24"/>
    <mergeCell ref="L24:N24"/>
    <mergeCell ref="O24:Q24"/>
    <mergeCell ref="B25:K25"/>
    <mergeCell ref="L25:N25"/>
    <mergeCell ref="B10:K10"/>
    <mergeCell ref="L10:N10"/>
    <mergeCell ref="O10:Q10"/>
    <mergeCell ref="B9:K9"/>
    <mergeCell ref="L9:N9"/>
    <mergeCell ref="O11:Q11"/>
    <mergeCell ref="B12:K12"/>
    <mergeCell ref="L12:N12"/>
    <mergeCell ref="B60:R60"/>
    <mergeCell ref="B61:R61"/>
    <mergeCell ref="B62:R62"/>
    <mergeCell ref="B57:R57"/>
    <mergeCell ref="B58:R58"/>
    <mergeCell ref="B59:R59"/>
    <mergeCell ref="D40:F40"/>
    <mergeCell ref="B52:R52"/>
    <mergeCell ref="B56:R56"/>
    <mergeCell ref="B42:C42"/>
    <mergeCell ref="B50:R50"/>
    <mergeCell ref="B43:R43"/>
    <mergeCell ref="B53:R53"/>
    <mergeCell ref="B47:R47"/>
    <mergeCell ref="B48:R48"/>
    <mergeCell ref="B40:C40"/>
    <mergeCell ref="B54:R54"/>
    <mergeCell ref="B55:R55"/>
    <mergeCell ref="B49:R49"/>
    <mergeCell ref="B80:N80"/>
    <mergeCell ref="B73:D73"/>
    <mergeCell ref="E73:H73"/>
    <mergeCell ref="M73:V73"/>
    <mergeCell ref="B74:V74"/>
    <mergeCell ref="B75:V75"/>
    <mergeCell ref="B76:V76"/>
    <mergeCell ref="B72:D72"/>
    <mergeCell ref="E72:H72"/>
    <mergeCell ref="I72:J72"/>
    <mergeCell ref="B78:V78"/>
    <mergeCell ref="B77:V77"/>
    <mergeCell ref="M72:V72"/>
    <mergeCell ref="M71:V71"/>
    <mergeCell ref="M70:V70"/>
    <mergeCell ref="M68:V68"/>
    <mergeCell ref="M67:V67"/>
    <mergeCell ref="S63:V63"/>
    <mergeCell ref="B70:D70"/>
    <mergeCell ref="E70:H70"/>
    <mergeCell ref="B71:D71"/>
    <mergeCell ref="E71:H71"/>
    <mergeCell ref="B67:L67"/>
    <mergeCell ref="B68:D68"/>
    <mergeCell ref="E68:H68"/>
    <mergeCell ref="B69:D69"/>
    <mergeCell ref="E69:H69"/>
    <mergeCell ref="B63:R63"/>
    <mergeCell ref="B64:I64"/>
    <mergeCell ref="B65:L65"/>
    <mergeCell ref="M65:N65"/>
    <mergeCell ref="B66:L66"/>
    <mergeCell ref="M66:N66"/>
    <mergeCell ref="S56:V56"/>
    <mergeCell ref="S55:V55"/>
    <mergeCell ref="S54:V54"/>
    <mergeCell ref="S53:V53"/>
    <mergeCell ref="S52:V52"/>
    <mergeCell ref="S51:V51"/>
    <mergeCell ref="S62:V62"/>
    <mergeCell ref="S61:V61"/>
    <mergeCell ref="S60:V60"/>
    <mergeCell ref="S59:V59"/>
    <mergeCell ref="S58:V58"/>
    <mergeCell ref="S57:V57"/>
    <mergeCell ref="S44:V44"/>
    <mergeCell ref="S43:V43"/>
    <mergeCell ref="R30:V30"/>
    <mergeCell ref="R29:V29"/>
    <mergeCell ref="R28:V28"/>
    <mergeCell ref="R27:V27"/>
    <mergeCell ref="S50:V50"/>
    <mergeCell ref="S49:V49"/>
    <mergeCell ref="S48:V48"/>
    <mergeCell ref="S47:V47"/>
    <mergeCell ref="S46:V46"/>
    <mergeCell ref="S45:V45"/>
    <mergeCell ref="R31:V31"/>
    <mergeCell ref="R32:V32"/>
    <mergeCell ref="R34:V34"/>
    <mergeCell ref="R12:V12"/>
    <mergeCell ref="R11:V11"/>
    <mergeCell ref="R10:V10"/>
    <mergeCell ref="R9:V9"/>
    <mergeCell ref="B31:K31"/>
    <mergeCell ref="L31:N31"/>
    <mergeCell ref="O31:Q31"/>
    <mergeCell ref="B32:K32"/>
    <mergeCell ref="L32:N32"/>
    <mergeCell ref="O32:Q32"/>
    <mergeCell ref="O12:Q12"/>
    <mergeCell ref="B13:K13"/>
    <mergeCell ref="L13:N13"/>
    <mergeCell ref="O13:Q13"/>
    <mergeCell ref="B14:K14"/>
    <mergeCell ref="L14:N14"/>
    <mergeCell ref="O14:Q14"/>
    <mergeCell ref="B15:K15"/>
    <mergeCell ref="R18:V18"/>
    <mergeCell ref="R17:V17"/>
    <mergeCell ref="R16:V16"/>
    <mergeCell ref="R15:V15"/>
    <mergeCell ref="R14:V14"/>
    <mergeCell ref="R26:V26"/>
    <mergeCell ref="B23:K23"/>
    <mergeCell ref="L23:N23"/>
    <mergeCell ref="O23:Q23"/>
    <mergeCell ref="R23:V23"/>
    <mergeCell ref="B35:K35"/>
    <mergeCell ref="L35:N35"/>
    <mergeCell ref="R35:V35"/>
    <mergeCell ref="O35:Q35"/>
    <mergeCell ref="R13:V13"/>
    <mergeCell ref="L34:N34"/>
    <mergeCell ref="R25:V25"/>
    <mergeCell ref="R24:V24"/>
    <mergeCell ref="R22:V22"/>
    <mergeCell ref="R21:V21"/>
    <mergeCell ref="R20:V20"/>
    <mergeCell ref="L15:N15"/>
    <mergeCell ref="O15:Q15"/>
    <mergeCell ref="B16:K16"/>
    <mergeCell ref="L16:N16"/>
    <mergeCell ref="O16:Q16"/>
    <mergeCell ref="B17:K17"/>
    <mergeCell ref="L17:N17"/>
    <mergeCell ref="O17:Q17"/>
    <mergeCell ref="B18:K18"/>
  </mergeCells>
  <pageMargins left="0.23622047244094491" right="0" top="0.19685039370078741" bottom="0.19685039370078741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Admin</cp:lastModifiedBy>
  <cp:lastPrinted>2017-04-03T04:34:26Z</cp:lastPrinted>
  <dcterms:created xsi:type="dcterms:W3CDTF">2017-03-20T16:27:58Z</dcterms:created>
  <dcterms:modified xsi:type="dcterms:W3CDTF">2017-04-03T04:34:29Z</dcterms:modified>
</cp:coreProperties>
</file>