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R41" i="1"/>
  <c r="R35"/>
  <c r="R31"/>
  <c r="K24"/>
  <c r="R51" l="1"/>
</calcChain>
</file>

<file path=xl/sharedStrings.xml><?xml version="1.0" encoding="utf-8"?>
<sst xmlns="http://schemas.openxmlformats.org/spreadsheetml/2006/main" count="101" uniqueCount="81">
  <si>
    <t>Отчет  ООО "Водоканалжилсервис №1 за 2016 г.</t>
  </si>
  <si>
    <t>Утверждаю</t>
  </si>
  <si>
    <t>Генеральный директор _______________А.Н.Рябинин</t>
  </si>
  <si>
    <t>ул.Труда д.28</t>
  </si>
  <si>
    <t>Площадь:</t>
  </si>
  <si>
    <t>кв.м.</t>
  </si>
  <si>
    <t>Действующий тариф:</t>
  </si>
  <si>
    <t>руб.</t>
  </si>
  <si>
    <t>Выполнено:</t>
  </si>
  <si>
    <t>Вид  работ</t>
  </si>
  <si>
    <t>Стоимость, руб.</t>
  </si>
  <si>
    <t>Месяц списания</t>
  </si>
  <si>
    <t>Ответственный</t>
  </si>
  <si>
    <t>замок на выход на кровлю</t>
  </si>
  <si>
    <t>январь</t>
  </si>
  <si>
    <t>Епимахова К.В.</t>
  </si>
  <si>
    <t>ремонт окон и дверей в подвал</t>
  </si>
  <si>
    <t>апрель</t>
  </si>
  <si>
    <t>Косыгин В.Е.</t>
  </si>
  <si>
    <t>покраска труб в подвале, в бойлерной</t>
  </si>
  <si>
    <t>Викулов О.А.</t>
  </si>
  <si>
    <t>благоустройство придомовой территории</t>
  </si>
  <si>
    <t>май</t>
  </si>
  <si>
    <t xml:space="preserve"> эл.лампочки</t>
  </si>
  <si>
    <t>смена участков канализации в подвале</t>
  </si>
  <si>
    <t>Журин Д.В.</t>
  </si>
  <si>
    <t>замок на вход в подвал</t>
  </si>
  <si>
    <t>смена крана в кв.64</t>
  </si>
  <si>
    <t>июнь</t>
  </si>
  <si>
    <t>смена крана в кв.32</t>
  </si>
  <si>
    <t>июль</t>
  </si>
  <si>
    <t xml:space="preserve"> ремонт коммуникаций освещения</t>
  </si>
  <si>
    <t>замена автоматов и кабеля</t>
  </si>
  <si>
    <t>август</t>
  </si>
  <si>
    <t>замена автоматов</t>
  </si>
  <si>
    <t>октябрь</t>
  </si>
  <si>
    <t>смена канализации в подвале</t>
  </si>
  <si>
    <t>ноябрь</t>
  </si>
  <si>
    <t>замена эл.лампочек</t>
  </si>
  <si>
    <t>смена участка трубы в подвале</t>
  </si>
  <si>
    <t>декабрь</t>
  </si>
  <si>
    <t>Итого:</t>
  </si>
  <si>
    <t>Неиспользованнные денежные средства по содержанию жилья на 01.01.2016 г.</t>
  </si>
  <si>
    <t>Доходы (руб.)</t>
  </si>
  <si>
    <t>Начислено:</t>
  </si>
  <si>
    <t>Оплачено:</t>
  </si>
  <si>
    <t>Процент оплаты:</t>
  </si>
  <si>
    <t>Расходы (руб.)</t>
  </si>
  <si>
    <t>1. Благоустройство и санитарная очистка домовладений:</t>
  </si>
  <si>
    <t xml:space="preserve">           В том числе:</t>
  </si>
  <si>
    <t>1.1. Затраты на содержание дворника и уборщика (заработная плата, налоги и сборы)</t>
  </si>
  <si>
    <t>1.2. Инвентарь и моющие средства для уборки</t>
  </si>
  <si>
    <t>2. Содержание домохозяйства:</t>
  </si>
  <si>
    <t>2.1. Вывоз и захоронение ТБО</t>
  </si>
  <si>
    <t>2.2. Электроснабжение мест общего пользования</t>
  </si>
  <si>
    <t>2.3. Дератизация, дезинсекция</t>
  </si>
  <si>
    <t>2.4. ВДГО</t>
  </si>
  <si>
    <t>3. Текущее обслуживание и ремонт:</t>
  </si>
  <si>
    <t>3.1. Содержание и ремонт внутридомовых коммуникаций и технических устройств, тепловых сетей</t>
  </si>
  <si>
    <t>3.2. Содержание и ремонт внутридомового электрооборудования и электрических сетей</t>
  </si>
  <si>
    <t>3.3. Содержание и ремонт кровель, содержание и ремонт конструктивных элементов жилых зданий</t>
  </si>
  <si>
    <t>3.4. Специалисты по обслуживанию жилого фонда (мастер-теплотехник, мастер-водотехник, техник, кассир)</t>
  </si>
  <si>
    <t>3.5. Аварийно-диспетчерское обслуживание</t>
  </si>
  <si>
    <t>3.6. Ремонтные работы</t>
  </si>
  <si>
    <t>4. Управление многоквартирным домом</t>
  </si>
  <si>
    <t>ИТОГО:</t>
  </si>
  <si>
    <t>Фактический тариф по содержанию жилья за 2016 г.,руб.</t>
  </si>
  <si>
    <t>Неиспользованные денеж. средства по содержанию жилья  за 2016 г., руб.</t>
  </si>
  <si>
    <t>Неиспользованные денежные средства по содержанию жилья на 01.01.2017 г., руб.</t>
  </si>
  <si>
    <r>
      <t xml:space="preserve">     </t>
    </r>
    <r>
      <rPr>
        <u/>
        <sz val="10"/>
        <rFont val="Arial Cyr"/>
        <charset val="204"/>
      </rPr>
      <t>Задолженность по дому:</t>
    </r>
    <r>
      <rPr>
        <sz val="10"/>
        <rFont val="Arial Cyr"/>
        <charset val="204"/>
      </rPr>
      <t xml:space="preserve">  334526,01руб. в т.ч. по основным услугам:</t>
    </r>
  </si>
  <si>
    <t>Должники (более 10 тыс. руб.):</t>
  </si>
  <si>
    <t>Содержание жилья, руб.:</t>
  </si>
  <si>
    <t>кв.11, кв.13, кв.21, кв.35, кв.58,кв.60,кв.64, кв.65,кв.66,кв.79</t>
  </si>
  <si>
    <t>Отопление, руб.:</t>
  </si>
  <si>
    <t>Холодное водоснабжение, руб.:</t>
  </si>
  <si>
    <t>Горячее водоснабжение, руб.:</t>
  </si>
  <si>
    <t>Подогрев воды, руб.:</t>
  </si>
  <si>
    <t>Канализация, руб.:</t>
  </si>
  <si>
    <r>
      <t xml:space="preserve">Справки: </t>
    </r>
    <r>
      <rPr>
        <u/>
        <sz val="10"/>
        <rFont val="Arial Cyr"/>
        <charset val="204"/>
      </rPr>
      <t>бухгалтер, юрист: 2-33-48, касса, бухгалтер по начислению, экономист: 2-45-41, директор, производственный отдел: 2-42-97, техник, паспортист: 2-37-18</t>
    </r>
  </si>
  <si>
    <t>Экономист:                                       Хренова В.В</t>
  </si>
  <si>
    <t>техническая диагностика газового оборудования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</si>
</sst>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7.5"/>
      <name val="Arial Cyr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u/>
      <sz val="10"/>
      <name val="Arial Cyr"/>
      <charset val="204"/>
    </font>
    <font>
      <b/>
      <sz val="9.3000000000000007"/>
      <name val="Arial Cyr"/>
      <charset val="204"/>
    </font>
    <font>
      <sz val="9.5"/>
      <name val="Arial Cyr"/>
      <charset val="204"/>
    </font>
    <font>
      <sz val="9"/>
      <name val="Arial Cyr"/>
      <charset val="204"/>
    </font>
    <font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/>
    <xf numFmtId="0" fontId="1" fillId="0" borderId="0" xfId="1" applyFont="1"/>
    <xf numFmtId="0" fontId="3" fillId="0" borderId="0" xfId="1" applyFont="1"/>
    <xf numFmtId="0" fontId="5" fillId="0" borderId="0" xfId="1" applyFont="1" applyAlignment="1">
      <alignment horizontal="center"/>
    </xf>
    <xf numFmtId="0" fontId="7" fillId="0" borderId="0" xfId="1" applyFont="1" applyAlignment="1"/>
    <xf numFmtId="0" fontId="2" fillId="0" borderId="6" xfId="1" applyFont="1" applyBorder="1" applyAlignment="1"/>
    <xf numFmtId="0" fontId="1" fillId="0" borderId="0" xfId="1" applyFont="1" applyBorder="1"/>
    <xf numFmtId="0" fontId="1" fillId="0" borderId="0" xfId="1" applyFont="1" applyAlignment="1">
      <alignment horizontal="center"/>
    </xf>
    <xf numFmtId="0" fontId="1" fillId="0" borderId="0" xfId="1" applyFont="1" applyAlignment="1"/>
    <xf numFmtId="0" fontId="1" fillId="0" borderId="8" xfId="1" applyFont="1" applyBorder="1"/>
    <xf numFmtId="0" fontId="1" fillId="0" borderId="9" xfId="1" applyFont="1" applyBorder="1"/>
    <xf numFmtId="2" fontId="1" fillId="0" borderId="0" xfId="1" applyNumberFormat="1" applyFont="1" applyAlignment="1"/>
    <xf numFmtId="2" fontId="1" fillId="0" borderId="0" xfId="1" applyNumberFormat="1" applyFont="1"/>
    <xf numFmtId="0" fontId="1" fillId="0" borderId="1" xfId="1" applyFont="1" applyBorder="1"/>
    <xf numFmtId="0" fontId="1" fillId="0" borderId="0" xfId="1" applyFont="1" applyBorder="1" applyAlignment="1">
      <alignment horizontal="left"/>
    </xf>
    <xf numFmtId="0" fontId="1" fillId="0" borderId="0" xfId="1" applyFont="1" applyBorder="1" applyAlignment="1"/>
    <xf numFmtId="0" fontId="1" fillId="0" borderId="10" xfId="1" applyFont="1" applyBorder="1"/>
    <xf numFmtId="0" fontId="1" fillId="0" borderId="2" xfId="1" applyFont="1" applyBorder="1"/>
    <xf numFmtId="0" fontId="1" fillId="0" borderId="10" xfId="1" applyFont="1" applyBorder="1" applyAlignment="1">
      <alignment horizontal="left"/>
    </xf>
    <xf numFmtId="0" fontId="8" fillId="0" borderId="0" xfId="1" applyFont="1" applyAlignment="1">
      <alignment horizontal="center"/>
    </xf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11" fillId="0" borderId="9" xfId="1" applyFont="1" applyBorder="1" applyAlignment="1"/>
    <xf numFmtId="0" fontId="11" fillId="0" borderId="0" xfId="1" applyFont="1" applyBorder="1" applyAlignment="1"/>
    <xf numFmtId="0" fontId="1" fillId="0" borderId="0" xfId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10" xfId="1" applyFont="1" applyBorder="1" applyAlignment="1">
      <alignment horizontal="left"/>
    </xf>
    <xf numFmtId="0" fontId="11" fillId="0" borderId="7" xfId="1" applyFont="1" applyBorder="1" applyAlignment="1"/>
    <xf numFmtId="0" fontId="11" fillId="0" borderId="1" xfId="1" applyFont="1" applyBorder="1" applyAlignment="1"/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2" fontId="1" fillId="0" borderId="0" xfId="1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2" fillId="0" borderId="12" xfId="1" applyFont="1" applyBorder="1" applyAlignment="1">
      <alignment horizontal="left"/>
    </xf>
    <xf numFmtId="0" fontId="1" fillId="0" borderId="6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" fillId="0" borderId="11" xfId="1" applyFont="1" applyBorder="1" applyAlignment="1">
      <alignment horizontal="left"/>
    </xf>
    <xf numFmtId="0" fontId="1" fillId="0" borderId="0" xfId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3" xfId="1" applyFont="1" applyBorder="1" applyAlignment="1">
      <alignment horizontal="left"/>
    </xf>
    <xf numFmtId="0" fontId="1" fillId="0" borderId="4" xfId="1" applyFont="1" applyBorder="1" applyAlignment="1">
      <alignment horizontal="left"/>
    </xf>
    <xf numFmtId="0" fontId="1" fillId="0" borderId="5" xfId="1" applyFont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8" xfId="1" applyBorder="1" applyAlignment="1">
      <alignment horizontal="left" vertical="top" wrapText="1"/>
    </xf>
    <xf numFmtId="0" fontId="1" fillId="0" borderId="3" xfId="1" applyFont="1" applyBorder="1" applyAlignment="1">
      <alignment horizontal="left" vertical="top" wrapText="1"/>
    </xf>
    <xf numFmtId="0" fontId="1" fillId="0" borderId="4" xfId="1" applyFont="1" applyBorder="1" applyAlignment="1">
      <alignment horizontal="left" vertical="top" wrapText="1"/>
    </xf>
    <xf numFmtId="2" fontId="1" fillId="0" borderId="5" xfId="1" applyNumberFormat="1" applyFont="1" applyBorder="1" applyAlignment="1">
      <alignment horizontal="center" vertical="top" wrapText="1"/>
    </xf>
    <xf numFmtId="0" fontId="1" fillId="0" borderId="5" xfId="1" applyFont="1" applyBorder="1" applyAlignment="1">
      <alignment horizontal="center" vertical="top" wrapText="1"/>
    </xf>
    <xf numFmtId="0" fontId="1" fillId="0" borderId="5" xfId="1" applyBorder="1" applyAlignment="1">
      <alignment horizontal="center" vertical="top" wrapText="1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8" xfId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2" fillId="0" borderId="6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2" fontId="2" fillId="0" borderId="5" xfId="1" applyNumberFormat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2" fontId="7" fillId="0" borderId="5" xfId="1" applyNumberFormat="1" applyFont="1" applyBorder="1" applyAlignment="1">
      <alignment horizontal="left"/>
    </xf>
    <xf numFmtId="0" fontId="1" fillId="0" borderId="5" xfId="1" applyFont="1" applyBorder="1" applyAlignment="1">
      <alignment horizontal="left"/>
    </xf>
    <xf numFmtId="2" fontId="1" fillId="0" borderId="5" xfId="1" applyNumberFormat="1" applyFont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8" xfId="1" applyFont="1" applyBorder="1" applyAlignment="1">
      <alignment horizontal="left"/>
    </xf>
    <xf numFmtId="2" fontId="1" fillId="0" borderId="8" xfId="1" applyNumberFormat="1" applyFont="1" applyBorder="1" applyAlignment="1">
      <alignment horizontal="left"/>
    </xf>
    <xf numFmtId="2" fontId="1" fillId="0" borderId="3" xfId="1" applyNumberFormat="1" applyFont="1" applyBorder="1" applyAlignment="1">
      <alignment horizontal="left"/>
    </xf>
    <xf numFmtId="2" fontId="1" fillId="0" borderId="4" xfId="1" applyNumberFormat="1" applyFont="1" applyBorder="1" applyAlignment="1">
      <alignment horizontal="left"/>
    </xf>
    <xf numFmtId="0" fontId="9" fillId="0" borderId="6" xfId="1" applyFont="1" applyBorder="1" applyAlignment="1">
      <alignment horizontal="center"/>
    </xf>
    <xf numFmtId="0" fontId="7" fillId="0" borderId="8" xfId="1" applyFont="1" applyBorder="1" applyAlignment="1">
      <alignment horizontal="left"/>
    </xf>
    <xf numFmtId="0" fontId="7" fillId="0" borderId="3" xfId="1" applyFont="1" applyBorder="1" applyAlignment="1">
      <alignment horizontal="left"/>
    </xf>
    <xf numFmtId="0" fontId="7" fillId="0" borderId="4" xfId="1" applyFont="1" applyBorder="1" applyAlignment="1">
      <alignment horizontal="left"/>
    </xf>
    <xf numFmtId="0" fontId="9" fillId="0" borderId="0" xfId="1" applyFont="1" applyAlignment="1">
      <alignment horizontal="center"/>
    </xf>
    <xf numFmtId="2" fontId="1" fillId="0" borderId="8" xfId="1" applyNumberFormat="1" applyFont="1" applyBorder="1" applyAlignment="1">
      <alignment horizontal="center"/>
    </xf>
    <xf numFmtId="2" fontId="1" fillId="0" borderId="3" xfId="1" applyNumberFormat="1" applyFont="1" applyBorder="1" applyAlignment="1">
      <alignment horizontal="center"/>
    </xf>
    <xf numFmtId="2" fontId="1" fillId="0" borderId="4" xfId="1" applyNumberFormat="1" applyFont="1" applyBorder="1" applyAlignment="1">
      <alignment horizontal="center"/>
    </xf>
    <xf numFmtId="164" fontId="1" fillId="0" borderId="8" xfId="1" applyNumberFormat="1" applyFont="1" applyBorder="1" applyAlignment="1">
      <alignment horizontal="center"/>
    </xf>
    <xf numFmtId="164" fontId="1" fillId="0" borderId="3" xfId="1" applyNumberFormat="1" applyFont="1" applyBorder="1" applyAlignment="1">
      <alignment horizontal="center"/>
    </xf>
    <xf numFmtId="164" fontId="1" fillId="0" borderId="4" xfId="1" applyNumberFormat="1" applyFont="1" applyBorder="1" applyAlignment="1">
      <alignment horizontal="center"/>
    </xf>
    <xf numFmtId="0" fontId="10" fillId="0" borderId="6" xfId="1" applyFont="1" applyBorder="1" applyAlignment="1">
      <alignment horizontal="right"/>
    </xf>
    <xf numFmtId="2" fontId="2" fillId="0" borderId="6" xfId="1" applyNumberFormat="1" applyFont="1" applyBorder="1" applyAlignment="1">
      <alignment horizontal="center"/>
    </xf>
    <xf numFmtId="0" fontId="1" fillId="0" borderId="8" xfId="1" applyBorder="1" applyAlignment="1">
      <alignment horizontal="left" vertical="center" wrapText="1"/>
    </xf>
    <xf numFmtId="0" fontId="1" fillId="0" borderId="3" xfId="1" applyFont="1" applyBorder="1" applyAlignment="1">
      <alignment horizontal="left" vertical="center" wrapText="1"/>
    </xf>
    <xf numFmtId="0" fontId="1" fillId="0" borderId="4" xfId="1" applyFont="1" applyBorder="1" applyAlignment="1">
      <alignment horizontal="left" vertical="center" wrapText="1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1" fillId="0" borderId="0" xfId="1" applyAlignment="1">
      <alignment horizontal="center"/>
    </xf>
    <xf numFmtId="0" fontId="2" fillId="0" borderId="5" xfId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topLeftCell="A13" zoomScale="90" zoomScaleNormal="90" workbookViewId="0">
      <selection activeCell="Q23" sqref="Q23:U23"/>
    </sheetView>
  </sheetViews>
  <sheetFormatPr defaultRowHeight="15"/>
  <sheetData>
    <row r="1" spans="1:21" ht="15.7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1"/>
      <c r="L1" s="1"/>
      <c r="M1" s="1"/>
      <c r="N1" s="1"/>
      <c r="O1" s="5"/>
      <c r="P1" s="5" t="s">
        <v>1</v>
      </c>
      <c r="Q1" s="5"/>
      <c r="R1" s="5"/>
      <c r="S1" s="5"/>
      <c r="T1" s="5"/>
      <c r="U1" s="5"/>
    </row>
    <row r="2" spans="1:21" ht="15.75">
      <c r="A2" s="4"/>
      <c r="B2" s="4"/>
      <c r="C2" s="4"/>
      <c r="D2" s="4"/>
      <c r="E2" s="4"/>
      <c r="F2" s="4"/>
      <c r="G2" s="4"/>
      <c r="H2" s="4"/>
      <c r="I2" s="4"/>
      <c r="J2" s="4"/>
      <c r="K2" s="1"/>
      <c r="L2" s="1"/>
      <c r="M2" s="1"/>
      <c r="N2" s="1"/>
      <c r="O2" s="5"/>
      <c r="P2" s="5"/>
      <c r="Q2" s="5"/>
      <c r="R2" s="5"/>
      <c r="S2" s="5"/>
      <c r="T2" s="5"/>
      <c r="U2" s="5"/>
    </row>
    <row r="3" spans="1:2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94" t="s">
        <v>2</v>
      </c>
      <c r="O3" s="94"/>
      <c r="P3" s="94"/>
      <c r="Q3" s="94"/>
      <c r="R3" s="94"/>
      <c r="S3" s="94"/>
      <c r="T3" s="94"/>
      <c r="U3" s="94"/>
    </row>
    <row r="4" spans="1:2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0"/>
      <c r="O4" s="20"/>
      <c r="P4" s="20"/>
      <c r="Q4" s="20"/>
      <c r="R4" s="20"/>
      <c r="S4" s="20"/>
      <c r="T4" s="20"/>
      <c r="U4" s="20"/>
    </row>
    <row r="5" spans="1:21" ht="15.75">
      <c r="A5" s="3"/>
      <c r="B5" s="95" t="s">
        <v>3</v>
      </c>
      <c r="C5" s="95"/>
      <c r="D5" s="95"/>
      <c r="E5" s="96" t="s">
        <v>4</v>
      </c>
      <c r="F5" s="96"/>
      <c r="G5" s="96"/>
      <c r="H5" s="8">
        <v>4274.5</v>
      </c>
      <c r="I5" s="2" t="s">
        <v>5</v>
      </c>
      <c r="J5" s="37" t="s">
        <v>6</v>
      </c>
      <c r="K5" s="37"/>
      <c r="L5" s="37"/>
      <c r="M5" s="8">
        <v>19.96</v>
      </c>
      <c r="N5" s="9" t="s">
        <v>7</v>
      </c>
      <c r="O5" s="2"/>
      <c r="P5" s="2"/>
      <c r="Q5" s="2"/>
      <c r="R5" s="2"/>
      <c r="S5" s="2"/>
      <c r="T5" s="2"/>
      <c r="U5" s="2"/>
    </row>
    <row r="6" spans="1:21">
      <c r="A6" s="78" t="s">
        <v>8</v>
      </c>
      <c r="B6" s="7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>
      <c r="A7" s="98" t="s">
        <v>9</v>
      </c>
      <c r="B7" s="98"/>
      <c r="C7" s="98"/>
      <c r="D7" s="98"/>
      <c r="E7" s="98"/>
      <c r="F7" s="98"/>
      <c r="G7" s="98"/>
      <c r="H7" s="98"/>
      <c r="I7" s="98"/>
      <c r="J7" s="98"/>
      <c r="K7" s="98" t="s">
        <v>10</v>
      </c>
      <c r="L7" s="98"/>
      <c r="M7" s="98"/>
      <c r="N7" s="98" t="s">
        <v>11</v>
      </c>
      <c r="O7" s="98"/>
      <c r="P7" s="98"/>
      <c r="Q7" s="98" t="s">
        <v>12</v>
      </c>
      <c r="R7" s="98"/>
      <c r="S7" s="98"/>
      <c r="T7" s="98"/>
      <c r="U7" s="98"/>
    </row>
    <row r="8" spans="1:21">
      <c r="A8" s="49" t="s">
        <v>13</v>
      </c>
      <c r="B8" s="50"/>
      <c r="C8" s="50"/>
      <c r="D8" s="50"/>
      <c r="E8" s="50"/>
      <c r="F8" s="50"/>
      <c r="G8" s="50"/>
      <c r="H8" s="50"/>
      <c r="I8" s="50"/>
      <c r="J8" s="51"/>
      <c r="K8" s="52">
        <v>303</v>
      </c>
      <c r="L8" s="53"/>
      <c r="M8" s="53"/>
      <c r="N8" s="54" t="s">
        <v>14</v>
      </c>
      <c r="O8" s="53"/>
      <c r="P8" s="53"/>
      <c r="Q8" s="54" t="s">
        <v>15</v>
      </c>
      <c r="R8" s="53"/>
      <c r="S8" s="53"/>
      <c r="T8" s="53"/>
      <c r="U8" s="53"/>
    </row>
    <row r="9" spans="1:21">
      <c r="A9" s="87" t="s">
        <v>16</v>
      </c>
      <c r="B9" s="88"/>
      <c r="C9" s="88"/>
      <c r="D9" s="88"/>
      <c r="E9" s="88"/>
      <c r="F9" s="88"/>
      <c r="G9" s="88"/>
      <c r="H9" s="88"/>
      <c r="I9" s="88"/>
      <c r="J9" s="89"/>
      <c r="K9" s="90">
        <v>153.04</v>
      </c>
      <c r="L9" s="91"/>
      <c r="M9" s="91"/>
      <c r="N9" s="90" t="s">
        <v>17</v>
      </c>
      <c r="O9" s="91"/>
      <c r="P9" s="91"/>
      <c r="Q9" s="90" t="s">
        <v>18</v>
      </c>
      <c r="R9" s="91"/>
      <c r="S9" s="91"/>
      <c r="T9" s="91"/>
      <c r="U9" s="91"/>
    </row>
    <row r="10" spans="1:21">
      <c r="A10" s="44" t="s">
        <v>19</v>
      </c>
      <c r="B10" s="45"/>
      <c r="C10" s="45"/>
      <c r="D10" s="45"/>
      <c r="E10" s="45"/>
      <c r="F10" s="45"/>
      <c r="G10" s="45"/>
      <c r="H10" s="45"/>
      <c r="I10" s="45"/>
      <c r="J10" s="46"/>
      <c r="K10" s="92">
        <v>585</v>
      </c>
      <c r="L10" s="58"/>
      <c r="M10" s="59"/>
      <c r="N10" s="54" t="s">
        <v>17</v>
      </c>
      <c r="O10" s="53"/>
      <c r="P10" s="53"/>
      <c r="Q10" s="48" t="s">
        <v>20</v>
      </c>
      <c r="R10" s="47"/>
      <c r="S10" s="47"/>
      <c r="T10" s="47"/>
      <c r="U10" s="47"/>
    </row>
    <row r="11" spans="1:21">
      <c r="A11" s="44" t="s">
        <v>21</v>
      </c>
      <c r="B11" s="45"/>
      <c r="C11" s="45"/>
      <c r="D11" s="45"/>
      <c r="E11" s="45"/>
      <c r="F11" s="45"/>
      <c r="G11" s="45"/>
      <c r="H11" s="45"/>
      <c r="I11" s="45"/>
      <c r="J11" s="46"/>
      <c r="K11" s="47">
        <v>640</v>
      </c>
      <c r="L11" s="47"/>
      <c r="M11" s="47"/>
      <c r="N11" s="48" t="s">
        <v>22</v>
      </c>
      <c r="O11" s="47"/>
      <c r="P11" s="47"/>
      <c r="Q11" s="48" t="s">
        <v>15</v>
      </c>
      <c r="R11" s="47"/>
      <c r="S11" s="47"/>
      <c r="T11" s="47"/>
      <c r="U11" s="47"/>
    </row>
    <row r="12" spans="1:21">
      <c r="A12" s="87" t="s">
        <v>23</v>
      </c>
      <c r="B12" s="88"/>
      <c r="C12" s="88"/>
      <c r="D12" s="88"/>
      <c r="E12" s="88"/>
      <c r="F12" s="88"/>
      <c r="G12" s="88"/>
      <c r="H12" s="88"/>
      <c r="I12" s="88"/>
      <c r="J12" s="89"/>
      <c r="K12" s="90">
        <v>282.24</v>
      </c>
      <c r="L12" s="91"/>
      <c r="M12" s="91"/>
      <c r="N12" s="48" t="s">
        <v>22</v>
      </c>
      <c r="O12" s="47"/>
      <c r="P12" s="47"/>
      <c r="Q12" s="90" t="s">
        <v>15</v>
      </c>
      <c r="R12" s="91"/>
      <c r="S12" s="91"/>
      <c r="T12" s="91"/>
      <c r="U12" s="91"/>
    </row>
    <row r="13" spans="1:21">
      <c r="A13" s="87" t="s">
        <v>24</v>
      </c>
      <c r="B13" s="88"/>
      <c r="C13" s="88"/>
      <c r="D13" s="88"/>
      <c r="E13" s="88"/>
      <c r="F13" s="88"/>
      <c r="G13" s="88"/>
      <c r="H13" s="88"/>
      <c r="I13" s="88"/>
      <c r="J13" s="89"/>
      <c r="K13" s="90">
        <v>3812.24</v>
      </c>
      <c r="L13" s="91"/>
      <c r="M13" s="91"/>
      <c r="N13" s="90" t="s">
        <v>22</v>
      </c>
      <c r="O13" s="91"/>
      <c r="P13" s="91"/>
      <c r="Q13" s="90" t="s">
        <v>25</v>
      </c>
      <c r="R13" s="91"/>
      <c r="S13" s="91"/>
      <c r="T13" s="91"/>
      <c r="U13" s="91"/>
    </row>
    <row r="14" spans="1:21">
      <c r="A14" s="44" t="s">
        <v>26</v>
      </c>
      <c r="B14" s="45"/>
      <c r="C14" s="45"/>
      <c r="D14" s="45"/>
      <c r="E14" s="45"/>
      <c r="F14" s="45"/>
      <c r="G14" s="45"/>
      <c r="H14" s="45"/>
      <c r="I14" s="45"/>
      <c r="J14" s="46"/>
      <c r="K14" s="47">
        <v>169.04</v>
      </c>
      <c r="L14" s="47"/>
      <c r="M14" s="47"/>
      <c r="N14" s="48" t="s">
        <v>22</v>
      </c>
      <c r="O14" s="47"/>
      <c r="P14" s="47"/>
      <c r="Q14" s="48" t="s">
        <v>15</v>
      </c>
      <c r="R14" s="47"/>
      <c r="S14" s="47"/>
      <c r="T14" s="47"/>
      <c r="U14" s="47"/>
    </row>
    <row r="15" spans="1:21">
      <c r="A15" s="87" t="s">
        <v>27</v>
      </c>
      <c r="B15" s="88"/>
      <c r="C15" s="88"/>
      <c r="D15" s="88"/>
      <c r="E15" s="88"/>
      <c r="F15" s="88"/>
      <c r="G15" s="88"/>
      <c r="H15" s="88"/>
      <c r="I15" s="88"/>
      <c r="J15" s="89"/>
      <c r="K15" s="90">
        <v>137</v>
      </c>
      <c r="L15" s="91"/>
      <c r="M15" s="91"/>
      <c r="N15" s="90" t="s">
        <v>28</v>
      </c>
      <c r="O15" s="91"/>
      <c r="P15" s="91"/>
      <c r="Q15" s="90" t="s">
        <v>25</v>
      </c>
      <c r="R15" s="91"/>
      <c r="S15" s="91"/>
      <c r="T15" s="91"/>
      <c r="U15" s="91"/>
    </row>
    <row r="16" spans="1:21">
      <c r="A16" s="44" t="s">
        <v>29</v>
      </c>
      <c r="B16" s="45"/>
      <c r="C16" s="45"/>
      <c r="D16" s="45"/>
      <c r="E16" s="45"/>
      <c r="F16" s="45"/>
      <c r="G16" s="45"/>
      <c r="H16" s="45"/>
      <c r="I16" s="45"/>
      <c r="J16" s="46"/>
      <c r="K16" s="48">
        <v>910.2</v>
      </c>
      <c r="L16" s="47"/>
      <c r="M16" s="47"/>
      <c r="N16" s="90" t="s">
        <v>30</v>
      </c>
      <c r="O16" s="91"/>
      <c r="P16" s="91"/>
      <c r="Q16" s="48" t="s">
        <v>25</v>
      </c>
      <c r="R16" s="47"/>
      <c r="S16" s="47"/>
      <c r="T16" s="47"/>
      <c r="U16" s="47"/>
    </row>
    <row r="17" spans="1:21">
      <c r="A17" s="44" t="s">
        <v>31</v>
      </c>
      <c r="B17" s="45"/>
      <c r="C17" s="45"/>
      <c r="D17" s="45"/>
      <c r="E17" s="45"/>
      <c r="F17" s="45"/>
      <c r="G17" s="45"/>
      <c r="H17" s="45"/>
      <c r="I17" s="45"/>
      <c r="J17" s="46"/>
      <c r="K17" s="48">
        <v>1148.06</v>
      </c>
      <c r="L17" s="47"/>
      <c r="M17" s="47"/>
      <c r="N17" s="48" t="s">
        <v>30</v>
      </c>
      <c r="O17" s="47"/>
      <c r="P17" s="47"/>
      <c r="Q17" s="48" t="s">
        <v>18</v>
      </c>
      <c r="R17" s="47"/>
      <c r="S17" s="47"/>
      <c r="T17" s="47"/>
      <c r="U17" s="47"/>
    </row>
    <row r="18" spans="1:21">
      <c r="A18" s="44" t="s">
        <v>32</v>
      </c>
      <c r="B18" s="55"/>
      <c r="C18" s="55"/>
      <c r="D18" s="55"/>
      <c r="E18" s="55"/>
      <c r="F18" s="55"/>
      <c r="G18" s="55"/>
      <c r="H18" s="55"/>
      <c r="I18" s="55"/>
      <c r="J18" s="56"/>
      <c r="K18" s="57">
        <v>840.65</v>
      </c>
      <c r="L18" s="58"/>
      <c r="M18" s="59"/>
      <c r="N18" s="57" t="s">
        <v>33</v>
      </c>
      <c r="O18" s="60"/>
      <c r="P18" s="61"/>
      <c r="Q18" s="57" t="s">
        <v>18</v>
      </c>
      <c r="R18" s="60"/>
      <c r="S18" s="60"/>
      <c r="T18" s="60"/>
      <c r="U18" s="61"/>
    </row>
    <row r="19" spans="1:21">
      <c r="A19" s="44" t="s">
        <v>34</v>
      </c>
      <c r="B19" s="45"/>
      <c r="C19" s="45"/>
      <c r="D19" s="45"/>
      <c r="E19" s="45"/>
      <c r="F19" s="45"/>
      <c r="G19" s="45"/>
      <c r="H19" s="45"/>
      <c r="I19" s="45"/>
      <c r="J19" s="46"/>
      <c r="K19" s="47">
        <v>1268.26</v>
      </c>
      <c r="L19" s="47"/>
      <c r="M19" s="47"/>
      <c r="N19" s="48" t="s">
        <v>35</v>
      </c>
      <c r="O19" s="47"/>
      <c r="P19" s="47"/>
      <c r="Q19" s="48" t="s">
        <v>18</v>
      </c>
      <c r="R19" s="47"/>
      <c r="S19" s="47"/>
      <c r="T19" s="47"/>
      <c r="U19" s="47"/>
    </row>
    <row r="20" spans="1:21">
      <c r="A20" s="44" t="s">
        <v>36</v>
      </c>
      <c r="B20" s="45"/>
      <c r="C20" s="45"/>
      <c r="D20" s="45"/>
      <c r="E20" s="45"/>
      <c r="F20" s="45"/>
      <c r="G20" s="45"/>
      <c r="H20" s="45"/>
      <c r="I20" s="45"/>
      <c r="J20" s="46"/>
      <c r="K20" s="48">
        <v>8277.85</v>
      </c>
      <c r="L20" s="47"/>
      <c r="M20" s="47"/>
      <c r="N20" s="48" t="s">
        <v>37</v>
      </c>
      <c r="O20" s="47"/>
      <c r="P20" s="47"/>
      <c r="Q20" s="48" t="s">
        <v>25</v>
      </c>
      <c r="R20" s="47"/>
      <c r="S20" s="47"/>
      <c r="T20" s="47"/>
      <c r="U20" s="47"/>
    </row>
    <row r="21" spans="1:21">
      <c r="A21" s="44" t="s">
        <v>38</v>
      </c>
      <c r="B21" s="45"/>
      <c r="C21" s="45"/>
      <c r="D21" s="45"/>
      <c r="E21" s="45"/>
      <c r="F21" s="45"/>
      <c r="G21" s="45"/>
      <c r="H21" s="45"/>
      <c r="I21" s="45"/>
      <c r="J21" s="46"/>
      <c r="K21" s="47">
        <v>75</v>
      </c>
      <c r="L21" s="47"/>
      <c r="M21" s="47"/>
      <c r="N21" s="48" t="s">
        <v>37</v>
      </c>
      <c r="O21" s="47"/>
      <c r="P21" s="47"/>
      <c r="Q21" s="48" t="s">
        <v>15</v>
      </c>
      <c r="R21" s="47"/>
      <c r="S21" s="47"/>
      <c r="T21" s="47"/>
      <c r="U21" s="47"/>
    </row>
    <row r="22" spans="1:21">
      <c r="A22" s="44" t="s">
        <v>39</v>
      </c>
      <c r="B22" s="45"/>
      <c r="C22" s="45"/>
      <c r="D22" s="45"/>
      <c r="E22" s="45"/>
      <c r="F22" s="45"/>
      <c r="G22" s="45"/>
      <c r="H22" s="45"/>
      <c r="I22" s="45"/>
      <c r="J22" s="46"/>
      <c r="K22" s="47">
        <v>950.45</v>
      </c>
      <c r="L22" s="47"/>
      <c r="M22" s="47"/>
      <c r="N22" s="48" t="s">
        <v>40</v>
      </c>
      <c r="O22" s="47"/>
      <c r="P22" s="47"/>
      <c r="Q22" s="48" t="s">
        <v>18</v>
      </c>
      <c r="R22" s="47"/>
      <c r="S22" s="47"/>
      <c r="T22" s="47"/>
      <c r="U22" s="47"/>
    </row>
    <row r="23" spans="1:21">
      <c r="A23" s="44" t="s">
        <v>80</v>
      </c>
      <c r="B23" s="55"/>
      <c r="C23" s="55"/>
      <c r="D23" s="55"/>
      <c r="E23" s="55"/>
      <c r="F23" s="55"/>
      <c r="G23" s="55"/>
      <c r="H23" s="55"/>
      <c r="I23" s="55"/>
      <c r="J23" s="56"/>
      <c r="K23" s="92">
        <v>60122.239999999998</v>
      </c>
      <c r="L23" s="58"/>
      <c r="M23" s="59"/>
      <c r="N23" s="57"/>
      <c r="O23" s="60"/>
      <c r="P23" s="61"/>
      <c r="Q23" s="57"/>
      <c r="R23" s="60"/>
      <c r="S23" s="60"/>
      <c r="T23" s="60"/>
      <c r="U23" s="61"/>
    </row>
    <row r="24" spans="1:21">
      <c r="A24" s="49" t="s">
        <v>41</v>
      </c>
      <c r="B24" s="50"/>
      <c r="C24" s="50"/>
      <c r="D24" s="50"/>
      <c r="E24" s="50"/>
      <c r="F24" s="50"/>
      <c r="G24" s="50"/>
      <c r="H24" s="50"/>
      <c r="I24" s="50"/>
      <c r="J24" s="51"/>
      <c r="K24" s="52">
        <f>SUM(K8:M23)</f>
        <v>79674.27</v>
      </c>
      <c r="L24" s="53"/>
      <c r="M24" s="53"/>
      <c r="N24" s="54"/>
      <c r="O24" s="53"/>
      <c r="P24" s="53"/>
      <c r="Q24" s="48"/>
      <c r="R24" s="47"/>
      <c r="S24" s="47"/>
      <c r="T24" s="47"/>
      <c r="U24" s="47"/>
    </row>
    <row r="25" spans="1:21">
      <c r="A25" s="85" t="s">
        <v>42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6">
        <v>-105666.89</v>
      </c>
      <c r="M25" s="86"/>
      <c r="N25" s="6" t="s">
        <v>7</v>
      </c>
      <c r="O25" s="2"/>
      <c r="P25" s="2"/>
      <c r="Q25" s="2"/>
      <c r="R25" s="2"/>
      <c r="S25" s="2"/>
      <c r="T25" s="2"/>
      <c r="U25" s="2"/>
    </row>
    <row r="26" spans="1:21">
      <c r="A26" s="78" t="s">
        <v>43</v>
      </c>
      <c r="B26" s="78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67" t="s">
        <v>44</v>
      </c>
      <c r="B27" s="67"/>
      <c r="C27" s="79">
        <v>1023828.2400000001</v>
      </c>
      <c r="D27" s="80"/>
      <c r="E27" s="81"/>
      <c r="F27" s="10"/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67" t="s">
        <v>45</v>
      </c>
      <c r="B28" s="67"/>
      <c r="C28" s="79">
        <v>1021046.64</v>
      </c>
      <c r="D28" s="80"/>
      <c r="E28" s="81"/>
      <c r="F28" s="10"/>
      <c r="G28" s="11"/>
      <c r="H28" s="2"/>
      <c r="I28" s="2"/>
      <c r="J28" s="2"/>
      <c r="K28" s="2"/>
      <c r="L28" s="12"/>
      <c r="M28" s="12"/>
      <c r="N28" s="12"/>
      <c r="O28" s="2"/>
      <c r="P28" s="2"/>
      <c r="Q28" s="2"/>
      <c r="R28" s="2"/>
      <c r="S28" s="2"/>
      <c r="T28" s="2"/>
      <c r="U28" s="2"/>
    </row>
    <row r="29" spans="1:21">
      <c r="A29" s="67" t="s">
        <v>46</v>
      </c>
      <c r="B29" s="67"/>
      <c r="C29" s="82">
        <v>99.728313803885698</v>
      </c>
      <c r="D29" s="83"/>
      <c r="E29" s="84"/>
      <c r="F29" s="10"/>
      <c r="G29" s="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74" t="s">
        <v>47</v>
      </c>
      <c r="B30" s="7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75" t="s">
        <v>48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7"/>
      <c r="R31" s="66">
        <f>SUM(R33:U34)</f>
        <v>154907.87</v>
      </c>
      <c r="S31" s="65"/>
      <c r="T31" s="65"/>
      <c r="U31" s="65"/>
    </row>
    <row r="32" spans="1:21">
      <c r="A32" s="70" t="s">
        <v>49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6"/>
      <c r="R32" s="68"/>
      <c r="S32" s="67"/>
      <c r="T32" s="67"/>
      <c r="U32" s="67"/>
    </row>
    <row r="33" spans="1:21">
      <c r="A33" s="67" t="s">
        <v>50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>
        <v>149255.22</v>
      </c>
      <c r="S33" s="67"/>
      <c r="T33" s="67"/>
      <c r="U33" s="67"/>
    </row>
    <row r="34" spans="1:21">
      <c r="A34" s="67" t="s">
        <v>51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8">
        <v>5652.65</v>
      </c>
      <c r="S34" s="67"/>
      <c r="T34" s="67"/>
      <c r="U34" s="67"/>
    </row>
    <row r="35" spans="1:21">
      <c r="A35" s="65" t="s">
        <v>52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6">
        <f>SUM(R37:U40)</f>
        <v>109700.46</v>
      </c>
      <c r="S35" s="65"/>
      <c r="T35" s="65"/>
      <c r="U35" s="65"/>
    </row>
    <row r="36" spans="1:21">
      <c r="A36" s="67" t="s">
        <v>49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</row>
    <row r="37" spans="1:21">
      <c r="A37" s="67" t="s">
        <v>53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8">
        <v>87712.74</v>
      </c>
      <c r="S37" s="67"/>
      <c r="T37" s="67"/>
      <c r="U37" s="67"/>
    </row>
    <row r="38" spans="1:21">
      <c r="A38" s="67" t="s">
        <v>54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8">
        <v>0</v>
      </c>
      <c r="S38" s="67"/>
      <c r="T38" s="67"/>
      <c r="U38" s="67"/>
    </row>
    <row r="39" spans="1:21">
      <c r="A39" s="67" t="s">
        <v>55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8">
        <v>8651.2800000000025</v>
      </c>
      <c r="S39" s="67"/>
      <c r="T39" s="67"/>
      <c r="U39" s="67"/>
    </row>
    <row r="40" spans="1:21">
      <c r="A40" s="67" t="s">
        <v>56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8">
        <v>13336.44</v>
      </c>
      <c r="S40" s="67"/>
      <c r="T40" s="67"/>
      <c r="U40" s="67"/>
    </row>
    <row r="41" spans="1:21">
      <c r="A41" s="65" t="s">
        <v>57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6">
        <f>SUM(R43:U48)</f>
        <v>405904.11000000004</v>
      </c>
      <c r="S41" s="65"/>
      <c r="T41" s="65"/>
      <c r="U41" s="65"/>
    </row>
    <row r="42" spans="1:21">
      <c r="A42" s="67" t="s">
        <v>49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pans="1:21">
      <c r="A43" s="67" t="s">
        <v>58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8">
        <v>151317.29999999999</v>
      </c>
      <c r="S43" s="67"/>
      <c r="T43" s="67"/>
      <c r="U43" s="67"/>
    </row>
    <row r="44" spans="1:21">
      <c r="A44" s="67" t="s">
        <v>59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8">
        <v>46164.6</v>
      </c>
      <c r="S44" s="67"/>
      <c r="T44" s="67"/>
      <c r="U44" s="67"/>
    </row>
    <row r="45" spans="1:21">
      <c r="A45" s="70" t="s">
        <v>60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6"/>
      <c r="R45" s="71">
        <v>35905.800000000003</v>
      </c>
      <c r="S45" s="72"/>
      <c r="T45" s="72"/>
      <c r="U45" s="73"/>
    </row>
    <row r="46" spans="1:21">
      <c r="A46" s="67" t="s">
        <v>61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8">
        <v>43599.9</v>
      </c>
      <c r="S46" s="67"/>
      <c r="T46" s="67"/>
      <c r="U46" s="67"/>
    </row>
    <row r="47" spans="1:21">
      <c r="A47" s="67" t="s">
        <v>62</v>
      </c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8">
        <v>49242.239999999998</v>
      </c>
      <c r="S47" s="67"/>
      <c r="T47" s="67"/>
      <c r="U47" s="67"/>
    </row>
    <row r="48" spans="1:21">
      <c r="A48" s="69" t="s">
        <v>63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8">
        <v>79674.27</v>
      </c>
      <c r="S48" s="67"/>
      <c r="T48" s="67"/>
      <c r="U48" s="67"/>
    </row>
    <row r="49" spans="1:21">
      <c r="A49" s="65" t="s">
        <v>64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6">
        <v>333411</v>
      </c>
      <c r="S49" s="65"/>
      <c r="T49" s="65"/>
      <c r="U49" s="65"/>
    </row>
    <row r="50" spans="1:21">
      <c r="A50" s="67"/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</row>
    <row r="51" spans="1:21">
      <c r="A51" s="63" t="s">
        <v>65</v>
      </c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4">
        <f>SUM(R31,R35,R41,R49)</f>
        <v>1003923.4400000001</v>
      </c>
      <c r="S51" s="63"/>
      <c r="T51" s="63"/>
      <c r="U51" s="63"/>
    </row>
    <row r="52" spans="1:21">
      <c r="A52" s="62" t="s">
        <v>66</v>
      </c>
      <c r="B52" s="62"/>
      <c r="C52" s="62"/>
      <c r="D52" s="62"/>
      <c r="E52" s="62"/>
      <c r="F52" s="62"/>
      <c r="G52" s="62"/>
      <c r="H52" s="62"/>
      <c r="I52" s="13">
        <v>19.57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>
      <c r="A53" s="34" t="s">
        <v>67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6">
        <v>19904.8</v>
      </c>
      <c r="M53" s="37"/>
      <c r="N53" s="2"/>
      <c r="O53" s="2"/>
      <c r="P53" s="2"/>
      <c r="Q53" s="2"/>
      <c r="R53" s="2"/>
      <c r="S53" s="2"/>
      <c r="T53" s="2"/>
      <c r="U53" s="2"/>
    </row>
    <row r="54" spans="1:21">
      <c r="A54" s="34" t="s">
        <v>68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6">
        <v>-85762.09</v>
      </c>
      <c r="M54" s="37"/>
      <c r="N54" s="2"/>
      <c r="O54" s="2"/>
      <c r="P54" s="2"/>
      <c r="Q54" s="2"/>
      <c r="R54" s="2"/>
      <c r="S54" s="2"/>
      <c r="T54" s="2"/>
      <c r="U54" s="2"/>
    </row>
    <row r="55" spans="1:21">
      <c r="A55" s="38" t="s">
        <v>69</v>
      </c>
      <c r="B55" s="39"/>
      <c r="C55" s="39"/>
      <c r="D55" s="39"/>
      <c r="E55" s="39"/>
      <c r="F55" s="39"/>
      <c r="G55" s="39"/>
      <c r="H55" s="39"/>
      <c r="I55" s="39"/>
      <c r="J55" s="39"/>
      <c r="K55" s="40"/>
      <c r="L55" s="41" t="s">
        <v>70</v>
      </c>
      <c r="M55" s="41"/>
      <c r="N55" s="41"/>
      <c r="O55" s="41"/>
      <c r="P55" s="41"/>
      <c r="Q55" s="41"/>
      <c r="R55" s="41"/>
      <c r="S55" s="41"/>
      <c r="T55" s="41"/>
      <c r="U55" s="42"/>
    </row>
    <row r="56" spans="1:21">
      <c r="A56" s="23" t="s">
        <v>71</v>
      </c>
      <c r="B56" s="24"/>
      <c r="C56" s="24"/>
      <c r="D56" s="26">
        <v>90297.64</v>
      </c>
      <c r="E56" s="26"/>
      <c r="F56" s="26"/>
      <c r="G56" s="26"/>
      <c r="H56" s="7"/>
      <c r="I56" s="7"/>
      <c r="J56" s="7"/>
      <c r="K56" s="17"/>
      <c r="L56" s="43" t="s">
        <v>72</v>
      </c>
      <c r="M56" s="27"/>
      <c r="N56" s="27"/>
      <c r="O56" s="27"/>
      <c r="P56" s="27"/>
      <c r="Q56" s="27"/>
      <c r="R56" s="27"/>
      <c r="S56" s="27"/>
      <c r="T56" s="27"/>
      <c r="U56" s="28"/>
    </row>
    <row r="57" spans="1:21">
      <c r="A57" s="23" t="s">
        <v>73</v>
      </c>
      <c r="B57" s="24"/>
      <c r="C57" s="24"/>
      <c r="D57" s="26">
        <v>114251.74999999997</v>
      </c>
      <c r="E57" s="26"/>
      <c r="F57" s="26"/>
      <c r="G57" s="26"/>
      <c r="H57" s="7"/>
      <c r="I57" s="7"/>
      <c r="J57" s="7"/>
      <c r="K57" s="17"/>
      <c r="L57" s="27"/>
      <c r="M57" s="27"/>
      <c r="N57" s="27"/>
      <c r="O57" s="27"/>
      <c r="P57" s="27"/>
      <c r="Q57" s="27"/>
      <c r="R57" s="27"/>
      <c r="S57" s="27"/>
      <c r="T57" s="27"/>
      <c r="U57" s="28"/>
    </row>
    <row r="58" spans="1:21">
      <c r="A58" s="23" t="s">
        <v>74</v>
      </c>
      <c r="B58" s="24"/>
      <c r="C58" s="24"/>
      <c r="D58" s="26">
        <v>41588.490000000005</v>
      </c>
      <c r="E58" s="26"/>
      <c r="F58" s="26"/>
      <c r="G58" s="26"/>
      <c r="H58" s="7"/>
      <c r="I58" s="7"/>
      <c r="J58" s="7"/>
      <c r="K58" s="17"/>
      <c r="L58" s="27"/>
      <c r="M58" s="27"/>
      <c r="N58" s="27"/>
      <c r="O58" s="27"/>
      <c r="P58" s="27"/>
      <c r="Q58" s="27"/>
      <c r="R58" s="27"/>
      <c r="S58" s="27"/>
      <c r="T58" s="27"/>
      <c r="U58" s="28"/>
    </row>
    <row r="59" spans="1:21">
      <c r="A59" s="23" t="s">
        <v>75</v>
      </c>
      <c r="B59" s="24"/>
      <c r="C59" s="24"/>
      <c r="D59" s="25">
        <v>23415.3</v>
      </c>
      <c r="E59" s="26"/>
      <c r="F59" s="26"/>
      <c r="G59" s="26"/>
      <c r="H59" s="7"/>
      <c r="I59" s="7"/>
      <c r="J59" s="7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9"/>
    </row>
    <row r="60" spans="1:21">
      <c r="A60" s="23" t="s">
        <v>76</v>
      </c>
      <c r="B60" s="24"/>
      <c r="C60" s="24"/>
      <c r="D60" s="26">
        <v>21377.86</v>
      </c>
      <c r="E60" s="26"/>
      <c r="F60" s="26"/>
      <c r="G60" s="26"/>
      <c r="H60" s="26"/>
      <c r="I60" s="26"/>
      <c r="J60" s="7"/>
      <c r="K60" s="17"/>
      <c r="L60" s="27"/>
      <c r="M60" s="27"/>
      <c r="N60" s="27"/>
      <c r="O60" s="27"/>
      <c r="P60" s="27"/>
      <c r="Q60" s="27"/>
      <c r="R60" s="27"/>
      <c r="S60" s="27"/>
      <c r="T60" s="27"/>
      <c r="U60" s="28"/>
    </row>
    <row r="61" spans="1:21">
      <c r="A61" s="29" t="s">
        <v>77</v>
      </c>
      <c r="B61" s="30"/>
      <c r="C61" s="30"/>
      <c r="D61" s="31">
        <v>29079.22</v>
      </c>
      <c r="E61" s="31"/>
      <c r="F61" s="31"/>
      <c r="G61" s="31"/>
      <c r="H61" s="14"/>
      <c r="I61" s="14"/>
      <c r="J61" s="14"/>
      <c r="K61" s="18"/>
      <c r="L61" s="32"/>
      <c r="M61" s="32"/>
      <c r="N61" s="32"/>
      <c r="O61" s="32"/>
      <c r="P61" s="32"/>
      <c r="Q61" s="32"/>
      <c r="R61" s="32"/>
      <c r="S61" s="32"/>
      <c r="T61" s="32"/>
      <c r="U61" s="33"/>
    </row>
    <row r="62" spans="1:21">
      <c r="A62" s="22" t="s">
        <v>78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1:2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>
      <c r="A64" s="97" t="s">
        <v>79</v>
      </c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1"/>
      <c r="O64" s="1"/>
      <c r="P64" s="1"/>
      <c r="Q64" s="1"/>
      <c r="R64" s="1"/>
      <c r="S64" s="1"/>
      <c r="T64" s="1"/>
      <c r="U64" s="1"/>
    </row>
    <row r="65" spans="1:21">
      <c r="A65" s="1"/>
      <c r="B65" s="1"/>
      <c r="C65" s="1"/>
      <c r="D65" s="16"/>
      <c r="E65" s="16"/>
      <c r="F65" s="16"/>
      <c r="G65" s="16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</sheetData>
  <mergeCells count="157">
    <mergeCell ref="A1:J1"/>
    <mergeCell ref="N3:U3"/>
    <mergeCell ref="B5:D5"/>
    <mergeCell ref="E5:G5"/>
    <mergeCell ref="J5:L5"/>
    <mergeCell ref="A64:M64"/>
    <mergeCell ref="A23:J23"/>
    <mergeCell ref="K23:M23"/>
    <mergeCell ref="A6:B6"/>
    <mergeCell ref="A7:J7"/>
    <mergeCell ref="K7:M7"/>
    <mergeCell ref="N7:P7"/>
    <mergeCell ref="Q7:U7"/>
    <mergeCell ref="A8:J8"/>
    <mergeCell ref="K8:M8"/>
    <mergeCell ref="N8:P8"/>
    <mergeCell ref="Q8:U8"/>
    <mergeCell ref="A11:J11"/>
    <mergeCell ref="K11:M11"/>
    <mergeCell ref="N11:P11"/>
    <mergeCell ref="Q11:U11"/>
    <mergeCell ref="A12:J12"/>
    <mergeCell ref="K12:M12"/>
    <mergeCell ref="N12:P12"/>
    <mergeCell ref="Q12:U12"/>
    <mergeCell ref="A9:J9"/>
    <mergeCell ref="K9:M9"/>
    <mergeCell ref="N9:P9"/>
    <mergeCell ref="Q9:U9"/>
    <mergeCell ref="A10:J10"/>
    <mergeCell ref="K10:M10"/>
    <mergeCell ref="N10:P10"/>
    <mergeCell ref="Q10:U10"/>
    <mergeCell ref="A15:J15"/>
    <mergeCell ref="K15:M15"/>
    <mergeCell ref="N15:P15"/>
    <mergeCell ref="Q15:U15"/>
    <mergeCell ref="A16:J16"/>
    <mergeCell ref="K16:M16"/>
    <mergeCell ref="N16:P16"/>
    <mergeCell ref="Q16:U16"/>
    <mergeCell ref="A13:J13"/>
    <mergeCell ref="K13:M13"/>
    <mergeCell ref="N13:P13"/>
    <mergeCell ref="Q13:U13"/>
    <mergeCell ref="A14:J14"/>
    <mergeCell ref="K14:M14"/>
    <mergeCell ref="N14:P14"/>
    <mergeCell ref="Q14:U14"/>
    <mergeCell ref="A26:B26"/>
    <mergeCell ref="A27:B27"/>
    <mergeCell ref="C27:E27"/>
    <mergeCell ref="A28:B28"/>
    <mergeCell ref="C28:E28"/>
    <mergeCell ref="A29:B29"/>
    <mergeCell ref="C29:E29"/>
    <mergeCell ref="A25:K25"/>
    <mergeCell ref="L25:M25"/>
    <mergeCell ref="A34:Q34"/>
    <mergeCell ref="R34:U34"/>
    <mergeCell ref="A35:Q35"/>
    <mergeCell ref="R35:U35"/>
    <mergeCell ref="A36:Q36"/>
    <mergeCell ref="R36:U36"/>
    <mergeCell ref="A30:B30"/>
    <mergeCell ref="A31:Q31"/>
    <mergeCell ref="R31:U31"/>
    <mergeCell ref="A32:Q32"/>
    <mergeCell ref="R32:U32"/>
    <mergeCell ref="A33:Q33"/>
    <mergeCell ref="R33:U33"/>
    <mergeCell ref="A40:Q40"/>
    <mergeCell ref="R40:U40"/>
    <mergeCell ref="A41:Q41"/>
    <mergeCell ref="R41:U41"/>
    <mergeCell ref="A42:Q42"/>
    <mergeCell ref="R42:U42"/>
    <mergeCell ref="A37:Q37"/>
    <mergeCell ref="R37:U37"/>
    <mergeCell ref="A38:Q38"/>
    <mergeCell ref="R38:U38"/>
    <mergeCell ref="A39:Q39"/>
    <mergeCell ref="R39:U39"/>
    <mergeCell ref="A46:Q46"/>
    <mergeCell ref="R46:U46"/>
    <mergeCell ref="A47:Q47"/>
    <mergeCell ref="R47:U47"/>
    <mergeCell ref="A48:Q48"/>
    <mergeCell ref="R48:U48"/>
    <mergeCell ref="A43:Q43"/>
    <mergeCell ref="R43:U43"/>
    <mergeCell ref="A44:Q44"/>
    <mergeCell ref="R44:U44"/>
    <mergeCell ref="A45:Q45"/>
    <mergeCell ref="R45:U45"/>
    <mergeCell ref="A52:H52"/>
    <mergeCell ref="A53:K53"/>
    <mergeCell ref="A51:Q51"/>
    <mergeCell ref="R51:U51"/>
    <mergeCell ref="A49:Q49"/>
    <mergeCell ref="R49:U49"/>
    <mergeCell ref="A50:Q50"/>
    <mergeCell ref="R50:U50"/>
    <mergeCell ref="L53:M53"/>
    <mergeCell ref="A17:J17"/>
    <mergeCell ref="K17:M17"/>
    <mergeCell ref="N17:P17"/>
    <mergeCell ref="Q17:U17"/>
    <mergeCell ref="N20:P20"/>
    <mergeCell ref="Q20:U20"/>
    <mergeCell ref="A18:J18"/>
    <mergeCell ref="K18:M18"/>
    <mergeCell ref="N18:P18"/>
    <mergeCell ref="Q18:U18"/>
    <mergeCell ref="A21:J21"/>
    <mergeCell ref="K21:M21"/>
    <mergeCell ref="A19:J19"/>
    <mergeCell ref="K19:M19"/>
    <mergeCell ref="N19:P19"/>
    <mergeCell ref="Q19:U19"/>
    <mergeCell ref="A20:J20"/>
    <mergeCell ref="K20:M20"/>
    <mergeCell ref="A24:J24"/>
    <mergeCell ref="K24:M24"/>
    <mergeCell ref="N24:P24"/>
    <mergeCell ref="Q24:U24"/>
    <mergeCell ref="N21:P21"/>
    <mergeCell ref="Q21:U21"/>
    <mergeCell ref="A22:J22"/>
    <mergeCell ref="K22:M22"/>
    <mergeCell ref="N22:P22"/>
    <mergeCell ref="Q22:U22"/>
    <mergeCell ref="N23:P23"/>
    <mergeCell ref="Q23:U23"/>
    <mergeCell ref="A57:C57"/>
    <mergeCell ref="D57:G57"/>
    <mergeCell ref="L57:U57"/>
    <mergeCell ref="A58:C58"/>
    <mergeCell ref="D58:G58"/>
    <mergeCell ref="L58:U58"/>
    <mergeCell ref="A54:K54"/>
    <mergeCell ref="L54:M54"/>
    <mergeCell ref="A55:K55"/>
    <mergeCell ref="L55:U55"/>
    <mergeCell ref="A56:C56"/>
    <mergeCell ref="D56:G56"/>
    <mergeCell ref="L56:U56"/>
    <mergeCell ref="A62:U62"/>
    <mergeCell ref="A59:C59"/>
    <mergeCell ref="D59:G59"/>
    <mergeCell ref="A60:C60"/>
    <mergeCell ref="D60:G60"/>
    <mergeCell ref="H60:I60"/>
    <mergeCell ref="L60:U60"/>
    <mergeCell ref="A61:C61"/>
    <mergeCell ref="D61:G61"/>
    <mergeCell ref="L61:U61"/>
  </mergeCells>
  <pageMargins left="0.23622047244094491" right="0" top="0.15748031496062992" bottom="0.15748031496062992" header="0.31496062992125984" footer="0.31496062992125984"/>
  <pageSetup paperSize="9" scale="7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2017-03-27T07:22:12Z</cp:lastPrinted>
  <dcterms:created xsi:type="dcterms:W3CDTF">2017-03-23T11:27:41Z</dcterms:created>
  <dcterms:modified xsi:type="dcterms:W3CDTF">2017-03-29T05:51:16Z</dcterms:modified>
</cp:coreProperties>
</file>